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Sheet1" sheetId="1" r:id="rId1"/>
  </sheets>
  <definedNames>
    <definedName name="_xlnm._FilterDatabase" localSheetId="0" hidden="1">'Sheet1'!$B$2:$BC$87</definedName>
    <definedName name="Round1">'Sheet1'!$F$1</definedName>
    <definedName name="Round10">'Sheet1'!$AY$1</definedName>
    <definedName name="Round2">'Sheet1'!$K$1</definedName>
    <definedName name="Round3">'Sheet1'!$P$1</definedName>
    <definedName name="Round4">'Sheet1'!$U$1</definedName>
    <definedName name="Round5">'Sheet1'!$Z$1</definedName>
    <definedName name="Round6">'Sheet1'!$AE$1</definedName>
    <definedName name="Round7">'Sheet1'!$AJ$1</definedName>
    <definedName name="Round8">'Sheet1'!$AO$1</definedName>
    <definedName name="Round9">'Sheet1'!$AT$1</definedName>
  </definedNames>
  <calcPr fullCalcOnLoad="1"/>
</workbook>
</file>

<file path=xl/sharedStrings.xml><?xml version="1.0" encoding="utf-8"?>
<sst xmlns="http://schemas.openxmlformats.org/spreadsheetml/2006/main" count="844" uniqueCount="102">
  <si>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</si>
  <si>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</si>
  <si>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</si>
  <si>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</si>
  <si>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</si>
  <si>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</si>
  <si>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</si>
  <si>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</si>
  <si>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</si>
  <si>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</si>
  <si>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</si>
  <si>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</si>
  <si>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</si>
  <si>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</si>
  <si>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</si>
  <si>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</si>
  <si>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</si>
  <si>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</si>
  <si>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</si>
  <si>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</si>
  <si>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Tim Maly (NE)</t>
  </si>
  <si>
    <t>Sharon Reed (FL)</t>
  </si>
  <si>
    <t>Nick Beise (MN)</t>
  </si>
  <si>
    <t>Matthew Szynal</t>
  </si>
  <si>
    <t>Ken Shartle (FL)</t>
  </si>
  <si>
    <t>Carl Eastman (ON)</t>
  </si>
  <si>
    <t>Joshua Slinkard</t>
  </si>
  <si>
    <t>Mark Eby (OK)</t>
  </si>
  <si>
    <t>Kevin Shride</t>
  </si>
  <si>
    <t>Mike Turnidge</t>
  </si>
  <si>
    <t>Samuel Pap</t>
  </si>
  <si>
    <t>Erik Edlund</t>
  </si>
  <si>
    <t>Bryan Roger (MN)</t>
  </si>
  <si>
    <t>Taylor Cody (MO)</t>
  </si>
  <si>
    <t>Ed Wood</t>
  </si>
  <si>
    <t>Michael Szynal</t>
  </si>
  <si>
    <t>Burton Reed (FL)</t>
  </si>
  <si>
    <t>Michael Swanson (WI)</t>
  </si>
  <si>
    <t>Mathew Swanson (WI)</t>
  </si>
  <si>
    <t>Adam Ericson (MN)</t>
  </si>
  <si>
    <t>Keith Bartram (OH)</t>
  </si>
  <si>
    <t>Joe Ginther (MN)</t>
  </si>
  <si>
    <t>John Nesfeder</t>
  </si>
  <si>
    <t>Dave Daugherty (OH)</t>
  </si>
  <si>
    <t>Jesse McCoun (OH)</t>
  </si>
  <si>
    <t>Allan Simms (OH)</t>
  </si>
  <si>
    <t>Garrett DeVault (WV)</t>
  </si>
  <si>
    <t>Robert Hensch (MN)</t>
  </si>
  <si>
    <t>Christine szynal</t>
  </si>
  <si>
    <t>Chris Cannaday (VA)</t>
  </si>
  <si>
    <t>Luke McCrae</t>
  </si>
  <si>
    <t>Joel Hey (MO)</t>
  </si>
  <si>
    <t>Kyle Hostutler</t>
  </si>
  <si>
    <t>Tiffany Eby (OK)</t>
  </si>
  <si>
    <t>TeahJay Crews</t>
  </si>
  <si>
    <t>Zech Turnidge</t>
  </si>
  <si>
    <t>Dusty Daughterty (OH)</t>
  </si>
  <si>
    <t>Roy Cannaday</t>
  </si>
  <si>
    <t>Lisa Garlow (WV)</t>
  </si>
  <si>
    <t>Josh Hall (MO)</t>
  </si>
  <si>
    <t>Jared Smith (MN)</t>
  </si>
  <si>
    <t>Mike Berkenpas (PA)</t>
  </si>
  <si>
    <t>Justin Cannaday (VA)</t>
  </si>
  <si>
    <t>Samuel Geralts (MO)</t>
  </si>
  <si>
    <t>Josiah Fiscus</t>
  </si>
  <si>
    <t>Thomas Hensch</t>
  </si>
  <si>
    <t>Jacob Wessel</t>
  </si>
  <si>
    <t>Eric Largent</t>
  </si>
  <si>
    <t>Cory Bezeau</t>
  </si>
  <si>
    <t>Jason O'Rourke</t>
  </si>
  <si>
    <t>Joshua Hey (MO)</t>
  </si>
  <si>
    <t>Nathanial Pearson</t>
  </si>
  <si>
    <t>Jon St. Peter</t>
  </si>
  <si>
    <t>Timothy Reed</t>
  </si>
  <si>
    <t>Jonathan Brodhacker</t>
  </si>
  <si>
    <t>Dave Pholman</t>
  </si>
  <si>
    <t>Josiah Young</t>
  </si>
  <si>
    <t>Jack Whitley</t>
  </si>
  <si>
    <t>Tyler Kinser</t>
  </si>
  <si>
    <t>Travis Daughenbaugh</t>
  </si>
  <si>
    <t>Ian Ziemba</t>
  </si>
  <si>
    <t>Amanda Schumerth</t>
  </si>
  <si>
    <t>Brian Garlow</t>
  </si>
  <si>
    <t>Aaron Williams</t>
  </si>
  <si>
    <t>Samuel Gerdts (MO)</t>
  </si>
  <si>
    <t>Jake Whitley</t>
  </si>
  <si>
    <t>Cody Taylor(MO)</t>
  </si>
  <si>
    <t>Zach Turnidge</t>
  </si>
  <si>
    <t>Stephen Hopper</t>
  </si>
  <si>
    <t>Zach Morgenthaler</t>
  </si>
  <si>
    <t>Keenan Berg</t>
  </si>
  <si>
    <t>Bye</t>
  </si>
  <si>
    <t>Shane Schumerth</t>
  </si>
  <si>
    <t>Micah Christensen</t>
  </si>
  <si>
    <t>Eli Christensen</t>
  </si>
  <si>
    <t>Timmy Boger (MN)</t>
  </si>
  <si>
    <t>Phillip Loree</t>
  </si>
  <si>
    <t>bye</t>
  </si>
  <si>
    <t>Billy Holdridge</t>
  </si>
  <si>
    <t>Jacob Bartram</t>
  </si>
  <si>
    <t>Forrest Loucks</t>
  </si>
  <si>
    <t>Place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</si>
</sst>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ahom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20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J87"/>
  <sheetViews>
    <sheetView tabSelected="1" workbookViewId="0" topLeftCell="A1">
      <pane xSplit="5" ySplit="2" topLeftCell="F3" activePane="bottomRight" state="frozen"/>
      <selection pane="topLeft" activeCell="A1" sqref="A1"/>
      <selection pane="topRight" activeCell="Z1" sqref="Z1"/>
      <selection pane="bottomLeft" activeCell="M6" sqref="M6"/>
      <selection pane="bottomRight" activeCell="A1" sqref="A1"/>
    </sheetView>
  </sheetViews>
  <sheetFormatPr defaultColWidth="9.140625" defaultRowHeight="12.75"/>
  <cols>
    <col min="1" max="1" width="7.421875" style="0" customWidth="1"/>
    <col min="2" max="2" width="14.57421875" style="5" customWidth="1"/>
    <col min="3" max="3" width="14.57421875" style="0" hidden="1" customWidth="1"/>
    <col min="4" max="4" width="10.00390625" style="0" customWidth="1"/>
    <col min="5" max="5" width="11.00390625" style="0" customWidth="1"/>
    <col min="6" max="6" width="11.00390625" style="1" customWidth="1"/>
    <col min="7" max="10" width="9.140625" style="2" customWidth="1"/>
    <col min="11" max="11" width="11.00390625" style="1" customWidth="1"/>
    <col min="12" max="15" width="9.140625" style="2" customWidth="1"/>
    <col min="16" max="16" width="12.421875" style="1" customWidth="1"/>
    <col min="17" max="20" width="9.140625" style="2" customWidth="1"/>
    <col min="21" max="21" width="15.421875" style="1" customWidth="1"/>
    <col min="22" max="25" width="9.140625" style="2" customWidth="1"/>
    <col min="26" max="26" width="15.57421875" style="1" customWidth="1"/>
    <col min="27" max="30" width="9.140625" style="2" customWidth="1"/>
    <col min="31" max="31" width="13.7109375" style="1" customWidth="1"/>
    <col min="32" max="35" width="9.140625" style="2" customWidth="1"/>
    <col min="36" max="36" width="15.28125" style="1" customWidth="1"/>
    <col min="37" max="40" width="9.140625" style="2" customWidth="1"/>
    <col min="41" max="41" width="13.421875" style="1" customWidth="1"/>
    <col min="42" max="45" width="9.140625" style="2" customWidth="1"/>
    <col min="46" max="46" width="14.140625" style="1" customWidth="1"/>
    <col min="47" max="50" width="9.140625" style="2" customWidth="1"/>
    <col min="51" max="51" width="12.421875" style="1" customWidth="1"/>
    <col min="52" max="55" width="9.140625" style="2" customWidth="1"/>
  </cols>
  <sheetData>
    <row r="1" spans="2:55" ht="18.75" customHeight="1">
      <c r="B1" s="5" t="s">
        <v>18</v>
      </c>
      <c r="D1">
        <f>SUM(C:C)-10</f>
        <v>65</v>
      </c>
      <c r="E1" s="7">
        <f>IF(A14=2,7,5)</f>
        <v>5</v>
      </c>
      <c r="F1" s="11" t="s">
        <v>8</v>
      </c>
      <c r="G1" s="12"/>
      <c r="H1" s="12"/>
      <c r="I1" s="12"/>
      <c r="J1" s="12"/>
      <c r="K1" s="11" t="s">
        <v>9</v>
      </c>
      <c r="L1" s="12"/>
      <c r="M1" s="12"/>
      <c r="N1" s="12"/>
      <c r="O1" s="12"/>
      <c r="P1" s="11" t="s">
        <v>10</v>
      </c>
      <c r="Q1" s="12"/>
      <c r="R1" s="12"/>
      <c r="S1" s="12"/>
      <c r="T1" s="12"/>
      <c r="U1" s="11" t="s">
        <v>11</v>
      </c>
      <c r="V1" s="12"/>
      <c r="W1" s="12"/>
      <c r="X1" s="12"/>
      <c r="Y1" s="12"/>
      <c r="Z1" s="11" t="s">
        <v>12</v>
      </c>
      <c r="AA1" s="12"/>
      <c r="AB1" s="12"/>
      <c r="AC1" s="12"/>
      <c r="AD1" s="12"/>
      <c r="AE1" s="11" t="s">
        <v>13</v>
      </c>
      <c r="AF1" s="12"/>
      <c r="AG1" s="12"/>
      <c r="AH1" s="12"/>
      <c r="AI1" s="12"/>
      <c r="AJ1" s="11" t="s">
        <v>14</v>
      </c>
      <c r="AK1" s="12"/>
      <c r="AL1" s="12"/>
      <c r="AM1" s="12"/>
      <c r="AN1" s="12"/>
      <c r="AO1" s="11" t="s">
        <v>15</v>
      </c>
      <c r="AP1" s="12"/>
      <c r="AQ1" s="12"/>
      <c r="AR1" s="12"/>
      <c r="AS1" s="12"/>
      <c r="AT1" s="11" t="s">
        <v>16</v>
      </c>
      <c r="AU1" s="12"/>
      <c r="AV1" s="12"/>
      <c r="AW1" s="12"/>
      <c r="AX1" s="12"/>
      <c r="AY1" s="11" t="s">
        <v>17</v>
      </c>
      <c r="AZ1" s="12"/>
      <c r="BA1" s="12"/>
      <c r="BB1" s="12"/>
      <c r="BC1" s="12"/>
    </row>
    <row r="2" spans="2:62" ht="12.7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  <c r="BJ2" t="s">
        <v>101</v>
      </c>
    </row>
    <row r="3" spans="1:62" ht="12.75">
      <c r="A3" s="3"/>
      <c r="B3" s="5" t="s">
        <v>40</v>
      </c>
      <c r="C3">
        <f aca="true" t="shared" si="0" ref="C3:C57">IF(B3="","",1)</f>
        <v>1</v>
      </c>
      <c r="D3" s="10">
        <f aca="true" t="shared" si="1" ref="D3:D41">+G3+L3+Q3+V3+AA3+AF3+AK3+AP3+AU3+AZ3</f>
        <v>26</v>
      </c>
      <c r="E3">
        <f aca="true" t="shared" si="2" ref="E3:E41">+H3+M3+R3+W3+AB3+AG3+AL3+AQ3+AV3+BA3</f>
        <v>21</v>
      </c>
      <c r="F3" s="1" t="s">
        <v>47</v>
      </c>
      <c r="G3" s="2">
        <f aca="true" t="shared" si="3" ref="G3:G57">+IF(AND(I3="",J3=""),0,IF(F3="bye",ABS(I3),(IF(H3=0,1.5,(IF(H3&gt;0,IF(I3&gt;=$E$1,3,2),IF(J3&lt;$E$1,1,0)))))))</f>
        <v>3</v>
      </c>
      <c r="H3" s="2">
        <f aca="true" t="shared" si="4" ref="H3:H57">+I3-J3</f>
        <v>4</v>
      </c>
      <c r="I3" s="2">
        <v>5</v>
      </c>
      <c r="J3" s="2">
        <v>1</v>
      </c>
      <c r="K3" s="1" t="s">
        <v>49</v>
      </c>
      <c r="L3" s="2">
        <f aca="true" t="shared" si="5" ref="L3:L57">+IF(AND(N3="",O3=""),0,IF(K3="bye",ABS(N3),(IF(M3=0,1.5,(IF(M3&gt;0,IF(N3&gt;=$E$1,3,2),IF(O3&lt;$E$1,1,0)))))))</f>
        <v>3</v>
      </c>
      <c r="M3" s="2">
        <f aca="true" t="shared" si="6" ref="M3:M57">+N3-O3</f>
        <v>4</v>
      </c>
      <c r="N3" s="2">
        <v>5</v>
      </c>
      <c r="O3" s="2">
        <v>1</v>
      </c>
      <c r="P3" s="1" t="s">
        <v>27</v>
      </c>
      <c r="Q3" s="2">
        <f aca="true" t="shared" si="7" ref="Q3:Q57">+IF(AND(S3="",T3=""),0,IF(P3="bye",ABS(S3),(IF(R3=0,1.5,(IF(R3&gt;0,IF(S3&gt;=$E$1,3,2),IF(T3&lt;$E$1,1,0)))))))</f>
        <v>3</v>
      </c>
      <c r="R3" s="2">
        <f aca="true" t="shared" si="8" ref="R3:R57">+S3-T3</f>
        <v>3</v>
      </c>
      <c r="S3" s="4">
        <v>5</v>
      </c>
      <c r="T3" s="4">
        <v>2</v>
      </c>
      <c r="U3" s="1" t="s">
        <v>52</v>
      </c>
      <c r="V3" s="2">
        <f aca="true" t="shared" si="9" ref="V3:V57">+IF(AND(X3="",Y3=""),0,IF(U3="bye",ABS(X3),(IF(W3=0,1.5,(IF(W3&gt;0,IF(X3&gt;=$E$1,3,2),IF(Y3&lt;$E$1,1,0)))))))</f>
        <v>2</v>
      </c>
      <c r="W3" s="2">
        <f aca="true" t="shared" si="10" ref="W3:W57">+X3-Y3</f>
        <v>2</v>
      </c>
      <c r="X3" s="2">
        <v>3</v>
      </c>
      <c r="Y3" s="2">
        <v>1</v>
      </c>
      <c r="Z3" s="1" t="s">
        <v>42</v>
      </c>
      <c r="AA3" s="2">
        <f aca="true" t="shared" si="11" ref="AA3:AA57">+IF(AND(AC3="",AD3=""),0,IF(Z3="bye",ABS(AC3),(IF(AB3=0,1.5,(IF(AB3&gt;0,IF(AC3&gt;=$E$1,3,2),IF(AD3&lt;$E$1,1,0)))))))</f>
        <v>3</v>
      </c>
      <c r="AB3" s="2">
        <f aca="true" t="shared" si="12" ref="AB3:AB57">+AC3-AD3</f>
        <v>3</v>
      </c>
      <c r="AC3" s="2">
        <v>5</v>
      </c>
      <c r="AD3" s="2">
        <v>2</v>
      </c>
      <c r="AE3" s="1" t="s">
        <v>29</v>
      </c>
      <c r="AF3" s="2">
        <f aca="true" t="shared" si="13" ref="AF3:AF16">+IF(AND(AH3="",AI3=""),0,IF(AE3="bye",ABS(AH3),(IF(AG3=0,1.5,(IF(AG3&gt;0,IF(AH3&gt;=$E$1,3,2),IF(AI3&lt;$E$1,1,0)))))))</f>
        <v>0</v>
      </c>
      <c r="AG3" s="2">
        <f aca="true" t="shared" si="14" ref="AG3:AG16">+AH3-AI3</f>
        <v>-3</v>
      </c>
      <c r="AH3" s="2">
        <v>2</v>
      </c>
      <c r="AI3" s="2">
        <v>5</v>
      </c>
      <c r="AJ3" s="1" t="s">
        <v>73</v>
      </c>
      <c r="AK3" s="2">
        <f aca="true" t="shared" si="15" ref="AK3:AK57">+IF(AND(AM3="",AN3=""),0,IF(AJ3="bye",ABS(AM3),(IF(AL3=0,1.5,(IF(AL3&gt;0,IF(AM3&gt;=$E$1,3,2),IF(AN3&lt;$E$1,1,0)))))))</f>
        <v>3</v>
      </c>
      <c r="AL3" s="2">
        <f aca="true" t="shared" si="16" ref="AL3:AL57">+AM3-AN3</f>
        <v>2</v>
      </c>
      <c r="AM3" s="2">
        <v>5</v>
      </c>
      <c r="AN3" s="2">
        <v>3</v>
      </c>
      <c r="AO3" s="1" t="s">
        <v>20</v>
      </c>
      <c r="AP3" s="2">
        <f aca="true" t="shared" si="17" ref="AP3:AP57">+IF(AND(AR3="",AS3=""),0,IF(AO3="bye",ABS(AR3),(IF(AQ3=0,1.5,(IF(AQ3&gt;0,IF(AR3&gt;=$E$1,3,2),IF(AS3&lt;$E$1,1,0)))))))</f>
        <v>3</v>
      </c>
      <c r="AQ3" s="2">
        <f aca="true" t="shared" si="18" ref="AQ3:AQ57">+AR3-AS3</f>
        <v>2</v>
      </c>
      <c r="AR3" s="2">
        <v>5</v>
      </c>
      <c r="AS3" s="2">
        <v>3</v>
      </c>
      <c r="AT3" s="1" t="s">
        <v>82</v>
      </c>
      <c r="AU3" s="2">
        <f aca="true" t="shared" si="19" ref="AU3:AU57">+IF(AND(AW3="",AX3=""),0,IF(AT3="bye",ABS(AW3),(IF(AV3=0,1.5,(IF(AV3&gt;0,IF(AW3&gt;=$E$1,3,2),IF(AX3&lt;$E$1,1,0)))))))</f>
        <v>3</v>
      </c>
      <c r="AV3" s="2">
        <f aca="true" t="shared" si="20" ref="AV3:AV57">+AW3-AX3</f>
        <v>2</v>
      </c>
      <c r="AW3" s="2">
        <v>5</v>
      </c>
      <c r="AX3" s="2">
        <v>3</v>
      </c>
      <c r="AY3" s="1" t="s">
        <v>74</v>
      </c>
      <c r="AZ3" s="2">
        <f aca="true" t="shared" si="21" ref="AZ3:AZ57">+IF(AND(BB3="",BC3=""),0,IF(AY3="bye",ABS(BB3),(IF(BA3=0,1.5,(IF(BA3&gt;0,IF(BB3&gt;=$E$1,3,2),IF(BC3&lt;$E$1,1,0)))))))</f>
        <v>3</v>
      </c>
      <c r="BA3" s="2">
        <f aca="true" t="shared" si="22" ref="BA3:BA57">+BB3-BC3</f>
        <v>2</v>
      </c>
      <c r="BB3" s="2">
        <v>5</v>
      </c>
      <c r="BC3" s="2">
        <v>3</v>
      </c>
      <c r="BJ3">
        <v>1</v>
      </c>
    </row>
    <row r="4" spans="1:62" ht="12.75">
      <c r="A4" s="3"/>
      <c r="B4" s="5" t="s">
        <v>42</v>
      </c>
      <c r="C4">
        <f t="shared" si="0"/>
        <v>1</v>
      </c>
      <c r="D4" s="10">
        <f t="shared" si="1"/>
        <v>24</v>
      </c>
      <c r="E4">
        <f t="shared" si="2"/>
        <v>13</v>
      </c>
      <c r="F4" s="1" t="s">
        <v>74</v>
      </c>
      <c r="G4" s="2">
        <f t="shared" si="3"/>
        <v>3</v>
      </c>
      <c r="H4" s="2">
        <f t="shared" si="4"/>
        <v>2</v>
      </c>
      <c r="I4" s="4">
        <v>5</v>
      </c>
      <c r="J4" s="4">
        <v>3</v>
      </c>
      <c r="K4" s="1" t="s">
        <v>79</v>
      </c>
      <c r="L4" s="2">
        <f t="shared" si="5"/>
        <v>3</v>
      </c>
      <c r="M4" s="2">
        <f t="shared" si="6"/>
        <v>4</v>
      </c>
      <c r="N4" s="2">
        <v>5</v>
      </c>
      <c r="O4" s="2">
        <v>1</v>
      </c>
      <c r="P4" s="1" t="s">
        <v>22</v>
      </c>
      <c r="Q4" s="2">
        <f t="shared" si="7"/>
        <v>3</v>
      </c>
      <c r="R4" s="2">
        <f t="shared" si="8"/>
        <v>3</v>
      </c>
      <c r="S4" s="4">
        <v>5</v>
      </c>
      <c r="T4" s="4">
        <v>2</v>
      </c>
      <c r="U4" s="1" t="s">
        <v>70</v>
      </c>
      <c r="V4" s="2">
        <f t="shared" si="9"/>
        <v>1.5</v>
      </c>
      <c r="W4" s="2">
        <f t="shared" si="10"/>
        <v>0</v>
      </c>
      <c r="X4" s="2">
        <v>4</v>
      </c>
      <c r="Y4" s="2">
        <v>4</v>
      </c>
      <c r="Z4" s="1" t="s">
        <v>40</v>
      </c>
      <c r="AA4" s="2">
        <f t="shared" si="11"/>
        <v>0</v>
      </c>
      <c r="AB4" s="2">
        <f t="shared" si="12"/>
        <v>-3</v>
      </c>
      <c r="AC4" s="2">
        <v>2</v>
      </c>
      <c r="AD4" s="2">
        <v>5</v>
      </c>
      <c r="AE4" s="1" t="s">
        <v>73</v>
      </c>
      <c r="AF4" s="2">
        <f t="shared" si="13"/>
        <v>1.5</v>
      </c>
      <c r="AG4" s="2">
        <f t="shared" si="14"/>
        <v>0</v>
      </c>
      <c r="AH4" s="2">
        <v>4</v>
      </c>
      <c r="AI4" s="2">
        <v>4</v>
      </c>
      <c r="AJ4" s="1" t="s">
        <v>76</v>
      </c>
      <c r="AK4" s="2">
        <f t="shared" si="15"/>
        <v>3</v>
      </c>
      <c r="AL4" s="2">
        <f t="shared" si="16"/>
        <v>1</v>
      </c>
      <c r="AM4" s="2">
        <v>5</v>
      </c>
      <c r="AN4" s="2">
        <v>4</v>
      </c>
      <c r="AO4" s="1" t="s">
        <v>26</v>
      </c>
      <c r="AP4" s="2">
        <f t="shared" si="17"/>
        <v>3</v>
      </c>
      <c r="AQ4" s="2">
        <f t="shared" si="18"/>
        <v>1</v>
      </c>
      <c r="AR4" s="2">
        <v>5</v>
      </c>
      <c r="AS4" s="2">
        <v>4</v>
      </c>
      <c r="AT4" s="1" t="s">
        <v>27</v>
      </c>
      <c r="AU4" s="2">
        <f t="shared" si="19"/>
        <v>3</v>
      </c>
      <c r="AV4" s="2">
        <f t="shared" si="20"/>
        <v>2</v>
      </c>
      <c r="AW4" s="2">
        <v>5</v>
      </c>
      <c r="AX4" s="2">
        <v>3</v>
      </c>
      <c r="AY4" s="1" t="s">
        <v>29</v>
      </c>
      <c r="AZ4" s="2">
        <f t="shared" si="21"/>
        <v>3</v>
      </c>
      <c r="BA4" s="2">
        <f t="shared" si="22"/>
        <v>3</v>
      </c>
      <c r="BB4" s="2">
        <v>6</v>
      </c>
      <c r="BC4" s="2">
        <v>3</v>
      </c>
      <c r="BJ4">
        <v>2</v>
      </c>
    </row>
    <row r="5" spans="1:62" ht="12.75">
      <c r="A5" s="3"/>
      <c r="B5" s="5" t="s">
        <v>82</v>
      </c>
      <c r="C5">
        <f>IF(B5="","",1)</f>
        <v>1</v>
      </c>
      <c r="D5" s="10">
        <f>+G5+L5+Q5+V5+AA5+AF5+AK5+AP5+AU5+AZ5</f>
        <v>24</v>
      </c>
      <c r="E5">
        <f>+H5+M5+R5+W5+AB5+AG5+AL5+AQ5+AV5+BA5</f>
        <v>12</v>
      </c>
      <c r="F5" s="1" t="s">
        <v>57</v>
      </c>
      <c r="G5" s="2">
        <f>+IF(AND(I5="",J5=""),0,IF(F5="bye",ABS(I5),(IF(H5=0,1.5,(IF(H5&gt;0,IF(I5&gt;=$E$1,3,2),IF(J5&lt;$E$1,1,0)))))))</f>
        <v>3</v>
      </c>
      <c r="H5" s="2">
        <f>+I5-J5</f>
        <v>2</v>
      </c>
      <c r="I5" s="4">
        <v>5</v>
      </c>
      <c r="J5" s="4">
        <v>3</v>
      </c>
      <c r="K5" s="1" t="s">
        <v>21</v>
      </c>
      <c r="L5" s="2">
        <f>+IF(AND(N5="",O5=""),0,IF(K5="bye",ABS(N5),(IF(M5=0,1.5,(IF(M5&gt;0,IF(N5&gt;=$E$1,3,2),IF(O5&lt;$E$1,1,0)))))))</f>
        <v>3</v>
      </c>
      <c r="M5" s="2">
        <f>+N5-O5</f>
        <v>3</v>
      </c>
      <c r="N5" s="2">
        <v>5</v>
      </c>
      <c r="O5" s="2">
        <v>2</v>
      </c>
      <c r="P5" s="1" t="s">
        <v>83</v>
      </c>
      <c r="Q5" s="2">
        <f>+IF(AND(S5="",T5=""),0,IF(P5="bye",ABS(S5),(IF(R5=0,1.5,(IF(R5&gt;0,IF(S5&gt;=$E$1,3,2),IF(T5&lt;$E$1,1,0)))))))</f>
        <v>3</v>
      </c>
      <c r="R5" s="2">
        <f>+S5-T5</f>
        <v>3</v>
      </c>
      <c r="S5" s="4">
        <v>5</v>
      </c>
      <c r="T5" s="4">
        <v>2</v>
      </c>
      <c r="U5" s="1" t="s">
        <v>66</v>
      </c>
      <c r="V5" s="2">
        <f>+IF(AND(X5="",Y5=""),0,IF(U5="bye",ABS(X5),(IF(W5=0,1.5,(IF(W5&gt;0,IF(X5&gt;=$E$1,3,2),IF(Y5&lt;$E$1,1,0)))))))</f>
        <v>0</v>
      </c>
      <c r="W5" s="2">
        <f>+X5-Y5</f>
        <v>-2</v>
      </c>
      <c r="X5" s="2">
        <v>3</v>
      </c>
      <c r="Y5" s="2">
        <v>5</v>
      </c>
      <c r="Z5" s="1" t="s">
        <v>28</v>
      </c>
      <c r="AA5" s="2">
        <f>+IF(AND(AC5="",AD5=""),0,IF(Z5="bye",ABS(AC5),(IF(AB5=0,1.5,(IF(AB5&gt;0,IF(AC5&gt;=$E$1,3,2),IF(AD5&lt;$E$1,1,0)))))))</f>
        <v>3</v>
      </c>
      <c r="AB5" s="2">
        <f>+AC5-AD5</f>
        <v>2</v>
      </c>
      <c r="AC5" s="2">
        <v>5</v>
      </c>
      <c r="AD5" s="2">
        <v>3</v>
      </c>
      <c r="AE5" s="1" t="s">
        <v>87</v>
      </c>
      <c r="AF5" s="2">
        <f t="shared" si="13"/>
        <v>3</v>
      </c>
      <c r="AG5" s="2">
        <f t="shared" si="14"/>
        <v>2</v>
      </c>
      <c r="AH5" s="4">
        <v>5</v>
      </c>
      <c r="AI5" s="4">
        <v>3</v>
      </c>
      <c r="AJ5" s="1" t="s">
        <v>51</v>
      </c>
      <c r="AK5" s="2">
        <f>+IF(AND(AM5="",AN5=""),0,IF(AJ5="bye",ABS(AM5),(IF(AL5=0,1.5,(IF(AL5&gt;0,IF(AM5&gt;=$E$1,3,2),IF(AN5&lt;$E$1,1,0)))))))</f>
        <v>3</v>
      </c>
      <c r="AL5" s="2">
        <f>+AM5-AN5</f>
        <v>2</v>
      </c>
      <c r="AM5" s="2">
        <v>5</v>
      </c>
      <c r="AN5" s="2">
        <v>3</v>
      </c>
      <c r="AO5" s="1" t="s">
        <v>29</v>
      </c>
      <c r="AP5" s="2">
        <f>+IF(AND(AR5="",AS5=""),0,IF(AO5="bye",ABS(AR5),(IF(AQ5=0,1.5,(IF(AQ5&gt;0,IF(AR5&gt;=$E$1,3,2),IF(AS5&lt;$E$1,1,0)))))))</f>
        <v>3</v>
      </c>
      <c r="AQ5" s="2">
        <f>+AR5-AS5</f>
        <v>1</v>
      </c>
      <c r="AR5" s="2">
        <v>5</v>
      </c>
      <c r="AS5" s="2">
        <v>4</v>
      </c>
      <c r="AT5" s="1" t="s">
        <v>40</v>
      </c>
      <c r="AU5" s="2">
        <f>+IF(AND(AW5="",AX5=""),0,IF(AT5="bye",ABS(AW5),(IF(AV5=0,1.5,(IF(AV5&gt;0,IF(AW5&gt;=$E$1,3,2),IF(AX5&lt;$E$1,1,0)))))))</f>
        <v>0</v>
      </c>
      <c r="AV5" s="2">
        <f>+AW5-AX5</f>
        <v>-2</v>
      </c>
      <c r="AW5" s="2">
        <v>3</v>
      </c>
      <c r="AX5" s="2">
        <v>5</v>
      </c>
      <c r="AY5" s="1" t="s">
        <v>20</v>
      </c>
      <c r="AZ5" s="2">
        <f>+IF(AND(BB5="",BC5=""),0,IF(AY5="bye",ABS(BB5),(IF(BA5=0,1.5,(IF(BA5&gt;0,IF(BB5&gt;=$E$1,3,2),IF(BC5&lt;$E$1,1,0)))))))</f>
        <v>3</v>
      </c>
      <c r="BA5" s="2">
        <f>+BB5-BC5</f>
        <v>1</v>
      </c>
      <c r="BB5" s="2">
        <v>5</v>
      </c>
      <c r="BC5" s="2">
        <v>4</v>
      </c>
      <c r="BJ5">
        <v>3</v>
      </c>
    </row>
    <row r="6" spans="1:62" ht="12.75">
      <c r="A6" s="3"/>
      <c r="B6" s="5" t="s">
        <v>70</v>
      </c>
      <c r="C6">
        <f t="shared" si="0"/>
        <v>1</v>
      </c>
      <c r="D6" s="10">
        <f>+G6+L6+Q6+V6+AA6+AF6+AK6+AP6+AU6+AZ6</f>
        <v>22.5</v>
      </c>
      <c r="E6">
        <f>+H6+M6+R6+W6+AB6+AG6+AL6+AQ6+AV6+BA6</f>
        <v>17</v>
      </c>
      <c r="F6" s="1" t="s">
        <v>89</v>
      </c>
      <c r="G6" s="2">
        <f>+IF(AND(I6="",J6=""),0,IF(F6="bye",ABS(I6),(IF(H6=0,1.5,(IF(H6&gt;0,IF(I6&gt;=$E$1,3,2),IF(J6&lt;$E$1,1,0)))))))</f>
        <v>3</v>
      </c>
      <c r="H6" s="2">
        <f>+I6-J6</f>
        <v>6</v>
      </c>
      <c r="I6" s="2">
        <v>6</v>
      </c>
      <c r="J6" s="2">
        <v>0</v>
      </c>
      <c r="K6" s="1" t="s">
        <v>67</v>
      </c>
      <c r="L6" s="2">
        <f>+IF(AND(N6="",O6=""),0,IF(K6="bye",ABS(N6),(IF(M6=0,1.5,(IF(M6&gt;0,IF(N6&gt;=$E$1,3,2),IF(O6&lt;$E$1,1,0)))))))</f>
        <v>3</v>
      </c>
      <c r="M6" s="2">
        <f>+N6-O6</f>
        <v>2</v>
      </c>
      <c r="N6" s="2">
        <v>5</v>
      </c>
      <c r="O6" s="2">
        <v>3</v>
      </c>
      <c r="P6" s="1" t="s">
        <v>24</v>
      </c>
      <c r="Q6" s="2">
        <f>+IF(AND(S6="",T6=""),0,IF(P6="bye",ABS(S6),(IF(R6=0,1.5,(IF(R6&gt;0,IF(S6&gt;=$E$1,3,2),IF(T6&lt;$E$1,1,0)))))))</f>
        <v>3</v>
      </c>
      <c r="R6" s="2">
        <f>+S6-T6</f>
        <v>2</v>
      </c>
      <c r="S6" s="4">
        <v>5</v>
      </c>
      <c r="T6" s="4">
        <v>3</v>
      </c>
      <c r="U6" s="1" t="s">
        <v>42</v>
      </c>
      <c r="V6" s="2">
        <f>+IF(AND(X6="",Y6=""),0,IF(U6="bye",ABS(X6),(IF(W6=0,1.5,(IF(W6&gt;0,IF(X6&gt;=$E$1,3,2),IF(Y6&lt;$E$1,1,0)))))))</f>
        <v>1.5</v>
      </c>
      <c r="W6" s="2">
        <f>+X6-Y6</f>
        <v>0</v>
      </c>
      <c r="X6" s="2">
        <v>4</v>
      </c>
      <c r="Y6" s="2">
        <v>4</v>
      </c>
      <c r="Z6" s="1" t="s">
        <v>51</v>
      </c>
      <c r="AA6" s="2">
        <f>+IF(AND(AC6="",AD6=""),0,IF(Z6="bye",ABS(AC6),(IF(AB6=0,1.5,(IF(AB6&gt;0,IF(AC6&gt;=$E$1,3,2),IF(AD6&lt;$E$1,1,0)))))))</f>
        <v>3</v>
      </c>
      <c r="AB6" s="2">
        <f>+AC6-AD6</f>
        <v>1</v>
      </c>
      <c r="AC6" s="2">
        <v>5</v>
      </c>
      <c r="AD6" s="2">
        <v>4</v>
      </c>
      <c r="AE6" s="1" t="s">
        <v>74</v>
      </c>
      <c r="AF6" s="2">
        <f t="shared" si="13"/>
        <v>3</v>
      </c>
      <c r="AG6" s="2">
        <f t="shared" si="14"/>
        <v>4</v>
      </c>
      <c r="AH6" s="4">
        <v>5</v>
      </c>
      <c r="AI6" s="4">
        <v>1</v>
      </c>
      <c r="AJ6" s="1" t="s">
        <v>29</v>
      </c>
      <c r="AK6" s="2">
        <f>+IF(AND(AM6="",AN6=""),0,IF(AJ6="bye",ABS(AM6),(IF(AL6=0,1.5,(IF(AL6&gt;0,IF(AM6&gt;=$E$1,3,2),IF(AN6&lt;$E$1,1,0)))))))</f>
        <v>0</v>
      </c>
      <c r="AL6" s="2">
        <f>+AM6-AN6</f>
        <v>-1</v>
      </c>
      <c r="AM6" s="2">
        <v>4</v>
      </c>
      <c r="AN6" s="2">
        <v>5</v>
      </c>
      <c r="AO6" s="1" t="s">
        <v>87</v>
      </c>
      <c r="AP6" s="2">
        <f>+IF(AND(AR6="",AS6=""),0,IF(AO6="bye",ABS(AR6),(IF(AQ6=0,1.5,(IF(AQ6&gt;0,IF(AR6&gt;=$E$1,3,2),IF(AS6&lt;$E$1,1,0)))))))</f>
        <v>3</v>
      </c>
      <c r="AQ6" s="2">
        <f>+AR6-AS6</f>
        <v>2</v>
      </c>
      <c r="AR6" s="2">
        <v>6</v>
      </c>
      <c r="AS6" s="2">
        <v>4</v>
      </c>
      <c r="AT6" s="1" t="s">
        <v>20</v>
      </c>
      <c r="AU6" s="2">
        <f>+IF(AND(AW6="",AX6=""),0,IF(AT6="bye",ABS(AW6),(IF(AV6=0,1.5,(IF(AV6&gt;0,IF(AW6&gt;=$E$1,3,2),IF(AX6&lt;$E$1,1,0)))))))</f>
        <v>0</v>
      </c>
      <c r="AV6" s="2">
        <f>+AW6-AX6</f>
        <v>-1</v>
      </c>
      <c r="AW6" s="2">
        <v>4</v>
      </c>
      <c r="AX6" s="2">
        <v>5</v>
      </c>
      <c r="AY6" s="1" t="s">
        <v>43</v>
      </c>
      <c r="AZ6" s="2">
        <f>+IF(AND(BB6="",BC6=""),0,IF(AY6="bye",ABS(BB6),(IF(BA6=0,1.5,(IF(BA6&gt;0,IF(BB6&gt;=$E$1,3,2),IF(BC6&lt;$E$1,1,0)))))))</f>
        <v>3</v>
      </c>
      <c r="BA6" s="2">
        <f t="shared" si="22"/>
        <v>2</v>
      </c>
      <c r="BB6" s="2">
        <v>5</v>
      </c>
      <c r="BC6" s="2">
        <v>3</v>
      </c>
      <c r="BJ6">
        <v>4</v>
      </c>
    </row>
    <row r="7" spans="1:62" ht="12.75">
      <c r="A7" s="3"/>
      <c r="B7" s="5" t="s">
        <v>71</v>
      </c>
      <c r="C7">
        <f t="shared" si="0"/>
        <v>1</v>
      </c>
      <c r="D7" s="10">
        <f t="shared" si="1"/>
        <v>21</v>
      </c>
      <c r="E7">
        <f t="shared" si="2"/>
        <v>17</v>
      </c>
      <c r="F7" s="1" t="s">
        <v>20</v>
      </c>
      <c r="G7" s="2">
        <f t="shared" si="3"/>
        <v>0</v>
      </c>
      <c r="H7" s="2">
        <f t="shared" si="4"/>
        <v>-1</v>
      </c>
      <c r="I7" s="4">
        <v>4</v>
      </c>
      <c r="J7" s="4">
        <v>5</v>
      </c>
      <c r="K7" s="1" t="s">
        <v>78</v>
      </c>
      <c r="L7" s="2">
        <f t="shared" si="5"/>
        <v>3</v>
      </c>
      <c r="M7" s="2">
        <f t="shared" si="6"/>
        <v>5</v>
      </c>
      <c r="N7" s="2">
        <v>5</v>
      </c>
      <c r="O7" s="2">
        <v>0</v>
      </c>
      <c r="P7" s="1" t="s">
        <v>26</v>
      </c>
      <c r="Q7" s="2">
        <f t="shared" si="7"/>
        <v>0</v>
      </c>
      <c r="R7" s="2">
        <f t="shared" si="8"/>
        <v>-2</v>
      </c>
      <c r="S7" s="4">
        <v>3</v>
      </c>
      <c r="T7" s="4">
        <v>5</v>
      </c>
      <c r="U7" s="1" t="s">
        <v>44</v>
      </c>
      <c r="V7" s="2">
        <f t="shared" si="9"/>
        <v>3</v>
      </c>
      <c r="W7" s="2">
        <f t="shared" si="10"/>
        <v>2</v>
      </c>
      <c r="X7" s="2">
        <v>5</v>
      </c>
      <c r="Y7" s="2">
        <v>3</v>
      </c>
      <c r="Z7" s="1" t="s">
        <v>46</v>
      </c>
      <c r="AA7" s="2">
        <f t="shared" si="11"/>
        <v>3</v>
      </c>
      <c r="AB7" s="2">
        <f t="shared" si="12"/>
        <v>3</v>
      </c>
      <c r="AC7" s="2">
        <v>5</v>
      </c>
      <c r="AD7" s="2">
        <v>2</v>
      </c>
      <c r="AE7" s="1" t="s">
        <v>84</v>
      </c>
      <c r="AF7" s="2">
        <f t="shared" si="13"/>
        <v>0</v>
      </c>
      <c r="AG7" s="2">
        <f t="shared" si="14"/>
        <v>-4</v>
      </c>
      <c r="AH7" s="2">
        <v>1</v>
      </c>
      <c r="AI7" s="2">
        <v>5</v>
      </c>
      <c r="AJ7" s="1" t="s">
        <v>50</v>
      </c>
      <c r="AK7" s="2">
        <f t="shared" si="15"/>
        <v>3</v>
      </c>
      <c r="AL7" s="2">
        <f t="shared" si="16"/>
        <v>2</v>
      </c>
      <c r="AM7" s="2">
        <v>5</v>
      </c>
      <c r="AN7" s="2">
        <v>3</v>
      </c>
      <c r="AO7" s="1" t="s">
        <v>76</v>
      </c>
      <c r="AP7" s="2">
        <f t="shared" si="17"/>
        <v>3</v>
      </c>
      <c r="AQ7" s="2">
        <f t="shared" si="18"/>
        <v>4</v>
      </c>
      <c r="AR7" s="2">
        <v>6</v>
      </c>
      <c r="AS7" s="2">
        <v>2</v>
      </c>
      <c r="AT7" s="1" t="s">
        <v>24</v>
      </c>
      <c r="AU7" s="2">
        <f t="shared" si="19"/>
        <v>3</v>
      </c>
      <c r="AV7" s="2">
        <f t="shared" si="20"/>
        <v>3</v>
      </c>
      <c r="AW7" s="2">
        <v>5</v>
      </c>
      <c r="AX7" s="2">
        <v>2</v>
      </c>
      <c r="AY7" s="1" t="s">
        <v>39</v>
      </c>
      <c r="AZ7" s="2">
        <f t="shared" si="21"/>
        <v>3</v>
      </c>
      <c r="BA7" s="2">
        <f t="shared" si="22"/>
        <v>5</v>
      </c>
      <c r="BB7" s="2">
        <v>5</v>
      </c>
      <c r="BC7" s="2">
        <v>0</v>
      </c>
      <c r="BJ7">
        <v>5</v>
      </c>
    </row>
    <row r="8" spans="1:62" ht="12.75">
      <c r="A8" s="3"/>
      <c r="B8" s="5" t="s">
        <v>20</v>
      </c>
      <c r="C8">
        <f t="shared" si="0"/>
        <v>1</v>
      </c>
      <c r="D8" s="10">
        <f t="shared" si="1"/>
        <v>21</v>
      </c>
      <c r="E8">
        <f t="shared" si="2"/>
        <v>14</v>
      </c>
      <c r="F8" s="1" t="s">
        <v>71</v>
      </c>
      <c r="G8" s="2">
        <f t="shared" si="3"/>
        <v>3</v>
      </c>
      <c r="H8" s="2">
        <f t="shared" si="4"/>
        <v>1</v>
      </c>
      <c r="I8" s="4">
        <v>5</v>
      </c>
      <c r="J8" s="4">
        <v>4</v>
      </c>
      <c r="K8" s="1" t="s">
        <v>50</v>
      </c>
      <c r="L8" s="2">
        <f t="shared" si="5"/>
        <v>3</v>
      </c>
      <c r="M8" s="2">
        <f t="shared" si="6"/>
        <v>3</v>
      </c>
      <c r="N8" s="2">
        <v>6</v>
      </c>
      <c r="O8" s="2">
        <v>3</v>
      </c>
      <c r="P8" s="1" t="s">
        <v>28</v>
      </c>
      <c r="Q8" s="2">
        <f t="shared" si="7"/>
        <v>3</v>
      </c>
      <c r="R8" s="2">
        <f t="shared" si="8"/>
        <v>1</v>
      </c>
      <c r="S8" s="4">
        <v>5</v>
      </c>
      <c r="T8" s="4">
        <v>4</v>
      </c>
      <c r="U8" s="1" t="s">
        <v>29</v>
      </c>
      <c r="V8" s="2">
        <f t="shared" si="9"/>
        <v>0</v>
      </c>
      <c r="W8" s="2">
        <f t="shared" si="10"/>
        <v>-3</v>
      </c>
      <c r="X8" s="2">
        <v>2</v>
      </c>
      <c r="Y8" s="2">
        <v>5</v>
      </c>
      <c r="Z8" s="1" t="s">
        <v>96</v>
      </c>
      <c r="AA8" s="2">
        <f t="shared" si="11"/>
        <v>3</v>
      </c>
      <c r="AB8" s="2">
        <f t="shared" si="12"/>
        <v>5</v>
      </c>
      <c r="AC8" s="2">
        <v>5</v>
      </c>
      <c r="AD8" s="2">
        <v>0</v>
      </c>
      <c r="AE8" s="1" t="s">
        <v>26</v>
      </c>
      <c r="AF8" s="2">
        <f t="shared" si="13"/>
        <v>3</v>
      </c>
      <c r="AG8" s="2">
        <f t="shared" si="14"/>
        <v>5</v>
      </c>
      <c r="AH8" s="4">
        <v>5</v>
      </c>
      <c r="AI8" s="4">
        <v>0</v>
      </c>
      <c r="AJ8" s="1" t="s">
        <v>24</v>
      </c>
      <c r="AK8" s="2">
        <f t="shared" si="15"/>
        <v>3</v>
      </c>
      <c r="AL8" s="2">
        <f t="shared" si="16"/>
        <v>4</v>
      </c>
      <c r="AM8" s="2">
        <v>5</v>
      </c>
      <c r="AN8" s="2">
        <v>1</v>
      </c>
      <c r="AO8" s="1" t="s">
        <v>40</v>
      </c>
      <c r="AP8" s="2">
        <f t="shared" si="17"/>
        <v>0</v>
      </c>
      <c r="AQ8" s="2">
        <f t="shared" si="18"/>
        <v>-2</v>
      </c>
      <c r="AR8" s="2">
        <v>3</v>
      </c>
      <c r="AS8" s="2">
        <v>5</v>
      </c>
      <c r="AT8" s="1" t="s">
        <v>70</v>
      </c>
      <c r="AU8" s="2">
        <f t="shared" si="19"/>
        <v>3</v>
      </c>
      <c r="AV8" s="2">
        <f t="shared" si="20"/>
        <v>1</v>
      </c>
      <c r="AW8" s="2">
        <v>5</v>
      </c>
      <c r="AX8" s="2">
        <v>4</v>
      </c>
      <c r="AY8" s="1" t="s">
        <v>82</v>
      </c>
      <c r="AZ8" s="2">
        <f t="shared" si="21"/>
        <v>0</v>
      </c>
      <c r="BA8" s="2">
        <f t="shared" si="22"/>
        <v>-1</v>
      </c>
      <c r="BB8" s="2">
        <v>4</v>
      </c>
      <c r="BC8" s="2">
        <v>5</v>
      </c>
      <c r="BJ8">
        <v>6</v>
      </c>
    </row>
    <row r="9" spans="1:62" ht="12.75">
      <c r="A9" s="3"/>
      <c r="B9" s="5" t="s">
        <v>74</v>
      </c>
      <c r="C9">
        <f>IF(B9="","",1)</f>
        <v>1</v>
      </c>
      <c r="D9" s="10">
        <f>+G9+L9+Q9+V9+AA9+AF9+AK9+AP9+AU9+AZ9</f>
        <v>21</v>
      </c>
      <c r="E9">
        <f>+H9+M9+R9+W9+AB9+AG9+AL9+AQ9+AV9+BA9</f>
        <v>12</v>
      </c>
      <c r="F9" s="1" t="s">
        <v>42</v>
      </c>
      <c r="G9" s="2">
        <f>+IF(AND(I9="",J9=""),0,IF(F9="bye",ABS(I9),(IF(H9=0,1.5,(IF(H9&gt;0,IF(I9&gt;=$E$1,3,2),IF(J9&lt;$E$1,1,0)))))))</f>
        <v>0</v>
      </c>
      <c r="H9" s="2">
        <f>+I9-J9</f>
        <v>-2</v>
      </c>
      <c r="I9" s="4">
        <v>3</v>
      </c>
      <c r="J9" s="4">
        <v>5</v>
      </c>
      <c r="K9" s="1" t="s">
        <v>37</v>
      </c>
      <c r="L9" s="2">
        <f>+IF(AND(N9="",O9=""),0,IF(K9="bye",ABS(N9),(IF(M9=0,1.5,(IF(M9&gt;0,IF(N9&gt;=$E$1,3,2),IF(O9&lt;$E$1,1,0)))))))</f>
        <v>3</v>
      </c>
      <c r="M9" s="2">
        <f>+N9-O9</f>
        <v>5</v>
      </c>
      <c r="N9" s="2">
        <v>6</v>
      </c>
      <c r="O9" s="2">
        <v>1</v>
      </c>
      <c r="P9" s="1" t="s">
        <v>61</v>
      </c>
      <c r="Q9" s="2">
        <f>+IF(AND(S9="",T9=""),0,IF(P9="bye",ABS(S9),(IF(R9=0,1.5,(IF(R9&gt;0,IF(S9&gt;=$E$1,3,2),IF(T9&lt;$E$1,1,0)))))))</f>
        <v>3</v>
      </c>
      <c r="R9" s="2">
        <f>+S9-T9</f>
        <v>3</v>
      </c>
      <c r="S9" s="4">
        <v>5</v>
      </c>
      <c r="T9" s="4">
        <v>2</v>
      </c>
      <c r="U9" s="1" t="s">
        <v>64</v>
      </c>
      <c r="V9" s="2">
        <f>+IF(AND(X9="",Y9=""),0,IF(U9="bye",ABS(X9),(IF(W9=0,1.5,(IF(W9&gt;0,IF(X9&gt;=$E$1,3,2),IF(Y9&lt;$E$1,1,0)))))))</f>
        <v>3</v>
      </c>
      <c r="W9" s="2">
        <f>+X9-Y9</f>
        <v>3</v>
      </c>
      <c r="X9" s="2">
        <v>5</v>
      </c>
      <c r="Y9" s="2">
        <v>2</v>
      </c>
      <c r="Z9" s="1" t="s">
        <v>36</v>
      </c>
      <c r="AA9" s="2">
        <f>+IF(AND(AC9="",AD9=""),0,IF(Z9="bye",ABS(AC9),(IF(AB9=0,1.5,(IF(AB9&gt;0,IF(AC9&gt;=$E$1,3,2),IF(AD9&lt;$E$1,1,0)))))))</f>
        <v>3</v>
      </c>
      <c r="AB9" s="2">
        <f>+AC9-AD9</f>
        <v>3</v>
      </c>
      <c r="AC9" s="2">
        <v>5</v>
      </c>
      <c r="AD9" s="2">
        <v>2</v>
      </c>
      <c r="AE9" s="1" t="s">
        <v>70</v>
      </c>
      <c r="AF9" s="2">
        <f t="shared" si="13"/>
        <v>0</v>
      </c>
      <c r="AG9" s="2">
        <f t="shared" si="14"/>
        <v>-4</v>
      </c>
      <c r="AH9" s="4">
        <v>1</v>
      </c>
      <c r="AI9" s="4">
        <v>5</v>
      </c>
      <c r="AJ9" s="1" t="s">
        <v>28</v>
      </c>
      <c r="AK9" s="2">
        <f>+IF(AND(AM9="",AN9=""),0,IF(AJ9="bye",ABS(AM9),(IF(AL9=0,1.5,(IF(AL9&gt;0,IF(AM9&gt;=$E$1,3,2),IF(AN9&lt;$E$1,1,0)))))))</f>
        <v>3</v>
      </c>
      <c r="AL9" s="2">
        <f>+AM9-AN9</f>
        <v>4</v>
      </c>
      <c r="AM9" s="2">
        <v>6</v>
      </c>
      <c r="AN9" s="2">
        <v>2</v>
      </c>
      <c r="AO9" s="1" t="s">
        <v>24</v>
      </c>
      <c r="AP9" s="2">
        <f>+IF(AND(AR9="",AS9=""),0,IF(AO9="bye",ABS(AR9),(IF(AQ9=0,1.5,(IF(AQ9&gt;0,IF(AR9&gt;=$E$1,3,2),IF(AS9&lt;$E$1,1,0)))))))</f>
        <v>3</v>
      </c>
      <c r="AQ9" s="2">
        <f>+AR9-AS9</f>
        <v>1</v>
      </c>
      <c r="AR9" s="2">
        <v>5</v>
      </c>
      <c r="AS9" s="2">
        <v>4</v>
      </c>
      <c r="AT9" s="1" t="s">
        <v>29</v>
      </c>
      <c r="AU9" s="2">
        <f>+IF(AND(AW9="",AX9=""),0,IF(AT9="bye",ABS(AW9),(IF(AV9=0,1.5,(IF(AV9&gt;0,IF(AW9&gt;=$E$1,3,2),IF(AX9&lt;$E$1,1,0)))))))</f>
        <v>3</v>
      </c>
      <c r="AV9" s="2">
        <f>+AW9-AX9</f>
        <v>1</v>
      </c>
      <c r="AW9" s="2">
        <v>5</v>
      </c>
      <c r="AX9" s="2">
        <v>4</v>
      </c>
      <c r="AY9" s="1" t="s">
        <v>40</v>
      </c>
      <c r="AZ9" s="2">
        <f>+IF(AND(BB9="",BC9=""),0,IF(AY9="bye",ABS(BB9),(IF(BA9=0,1.5,(IF(BA9&gt;0,IF(BB9&gt;=$E$1,3,2),IF(BC9&lt;$E$1,1,0)))))))</f>
        <v>0</v>
      </c>
      <c r="BA9" s="2">
        <f>+BB9-BC9</f>
        <v>-2</v>
      </c>
      <c r="BB9" s="2">
        <v>3</v>
      </c>
      <c r="BC9" s="2">
        <v>5</v>
      </c>
      <c r="BJ9">
        <v>7</v>
      </c>
    </row>
    <row r="10" spans="1:62" ht="12.75">
      <c r="A10" s="3"/>
      <c r="B10" s="5" t="s">
        <v>29</v>
      </c>
      <c r="C10">
        <f t="shared" si="0"/>
        <v>1</v>
      </c>
      <c r="D10" s="10">
        <f t="shared" si="1"/>
        <v>21</v>
      </c>
      <c r="E10">
        <f t="shared" si="2"/>
        <v>10</v>
      </c>
      <c r="F10" s="1" t="s">
        <v>58</v>
      </c>
      <c r="G10" s="2">
        <f t="shared" si="3"/>
        <v>3</v>
      </c>
      <c r="H10" s="2">
        <f t="shared" si="4"/>
        <v>2</v>
      </c>
      <c r="I10" s="4">
        <v>5</v>
      </c>
      <c r="J10" s="4">
        <v>3</v>
      </c>
      <c r="K10" s="1" t="s">
        <v>60</v>
      </c>
      <c r="L10" s="2">
        <f t="shared" si="5"/>
        <v>3</v>
      </c>
      <c r="M10" s="2">
        <f t="shared" si="6"/>
        <v>1</v>
      </c>
      <c r="N10" s="2">
        <v>5</v>
      </c>
      <c r="O10" s="2">
        <v>4</v>
      </c>
      <c r="P10" s="1" t="s">
        <v>90</v>
      </c>
      <c r="Q10" s="2">
        <f t="shared" si="7"/>
        <v>3</v>
      </c>
      <c r="R10" s="2">
        <f t="shared" si="8"/>
        <v>3</v>
      </c>
      <c r="S10" s="4">
        <v>5</v>
      </c>
      <c r="T10" s="4">
        <v>2</v>
      </c>
      <c r="U10" s="1" t="s">
        <v>20</v>
      </c>
      <c r="V10" s="2">
        <f t="shared" si="9"/>
        <v>3</v>
      </c>
      <c r="W10" s="2">
        <f t="shared" si="10"/>
        <v>3</v>
      </c>
      <c r="X10" s="2">
        <v>5</v>
      </c>
      <c r="Y10" s="2">
        <v>2</v>
      </c>
      <c r="Z10" s="1" t="s">
        <v>87</v>
      </c>
      <c r="AA10" s="2">
        <f t="shared" si="11"/>
        <v>3</v>
      </c>
      <c r="AB10" s="2">
        <f t="shared" si="12"/>
        <v>2</v>
      </c>
      <c r="AC10" s="2">
        <v>5</v>
      </c>
      <c r="AD10" s="2">
        <v>3</v>
      </c>
      <c r="AE10" s="1" t="s">
        <v>40</v>
      </c>
      <c r="AF10" s="2">
        <f t="shared" si="13"/>
        <v>3</v>
      </c>
      <c r="AG10" s="2">
        <f t="shared" si="14"/>
        <v>3</v>
      </c>
      <c r="AH10" s="2">
        <v>5</v>
      </c>
      <c r="AI10" s="2">
        <v>2</v>
      </c>
      <c r="AJ10" s="1" t="s">
        <v>70</v>
      </c>
      <c r="AK10" s="2">
        <f t="shared" si="15"/>
        <v>3</v>
      </c>
      <c r="AL10" s="2">
        <f t="shared" si="16"/>
        <v>1</v>
      </c>
      <c r="AM10" s="2">
        <v>5</v>
      </c>
      <c r="AN10" s="2">
        <v>4</v>
      </c>
      <c r="AO10" s="1" t="s">
        <v>82</v>
      </c>
      <c r="AP10" s="2">
        <f t="shared" si="17"/>
        <v>0</v>
      </c>
      <c r="AQ10" s="2">
        <f t="shared" si="18"/>
        <v>-1</v>
      </c>
      <c r="AR10" s="2">
        <v>4</v>
      </c>
      <c r="AS10" s="2">
        <v>5</v>
      </c>
      <c r="AT10" s="1" t="s">
        <v>74</v>
      </c>
      <c r="AU10" s="2">
        <f t="shared" si="19"/>
        <v>0</v>
      </c>
      <c r="AV10" s="2">
        <f t="shared" si="20"/>
        <v>-1</v>
      </c>
      <c r="AW10" s="2">
        <v>4</v>
      </c>
      <c r="AX10" s="2">
        <v>5</v>
      </c>
      <c r="AY10" s="1" t="s">
        <v>42</v>
      </c>
      <c r="AZ10" s="2">
        <f t="shared" si="21"/>
        <v>0</v>
      </c>
      <c r="BA10" s="2">
        <f t="shared" si="22"/>
        <v>-3</v>
      </c>
      <c r="BB10" s="2">
        <v>3</v>
      </c>
      <c r="BC10" s="2">
        <v>6</v>
      </c>
      <c r="BJ10">
        <v>8</v>
      </c>
    </row>
    <row r="11" spans="1:62" ht="12.75">
      <c r="A11" s="3"/>
      <c r="B11" s="5" t="s">
        <v>26</v>
      </c>
      <c r="C11">
        <f t="shared" si="0"/>
        <v>1</v>
      </c>
      <c r="D11" s="10">
        <f t="shared" si="1"/>
        <v>21</v>
      </c>
      <c r="E11">
        <f t="shared" si="2"/>
        <v>7</v>
      </c>
      <c r="F11" s="1" t="s">
        <v>62</v>
      </c>
      <c r="G11" s="2">
        <f t="shared" si="3"/>
        <v>3</v>
      </c>
      <c r="H11" s="2">
        <f t="shared" si="4"/>
        <v>4</v>
      </c>
      <c r="I11" s="2">
        <v>5</v>
      </c>
      <c r="J11" s="2">
        <v>1</v>
      </c>
      <c r="K11" s="1" t="s">
        <v>51</v>
      </c>
      <c r="L11" s="2">
        <f t="shared" si="5"/>
        <v>1</v>
      </c>
      <c r="M11" s="2">
        <f t="shared" si="6"/>
        <v>-2</v>
      </c>
      <c r="N11" s="2">
        <v>2</v>
      </c>
      <c r="O11" s="2">
        <v>4</v>
      </c>
      <c r="P11" s="1" t="s">
        <v>71</v>
      </c>
      <c r="Q11" s="2">
        <f t="shared" si="7"/>
        <v>3</v>
      </c>
      <c r="R11" s="2">
        <f t="shared" si="8"/>
        <v>2</v>
      </c>
      <c r="S11" s="4">
        <v>5</v>
      </c>
      <c r="T11" s="4">
        <v>3</v>
      </c>
      <c r="U11" s="1" t="s">
        <v>69</v>
      </c>
      <c r="V11" s="2">
        <f t="shared" si="9"/>
        <v>3</v>
      </c>
      <c r="W11" s="2">
        <f t="shared" si="10"/>
        <v>2</v>
      </c>
      <c r="X11" s="2">
        <v>5</v>
      </c>
      <c r="Y11" s="2">
        <v>3</v>
      </c>
      <c r="Z11" s="1" t="s">
        <v>52</v>
      </c>
      <c r="AA11" s="2">
        <f t="shared" si="11"/>
        <v>2</v>
      </c>
      <c r="AB11" s="2">
        <f t="shared" si="12"/>
        <v>1</v>
      </c>
      <c r="AC11" s="2">
        <v>3</v>
      </c>
      <c r="AD11" s="2">
        <v>2</v>
      </c>
      <c r="AE11" s="1" t="s">
        <v>20</v>
      </c>
      <c r="AF11" s="2">
        <f t="shared" si="13"/>
        <v>0</v>
      </c>
      <c r="AG11" s="2">
        <f t="shared" si="14"/>
        <v>-5</v>
      </c>
      <c r="AH11" s="4">
        <v>0</v>
      </c>
      <c r="AI11" s="4">
        <v>5</v>
      </c>
      <c r="AJ11" s="1" t="s">
        <v>92</v>
      </c>
      <c r="AK11" s="2">
        <f t="shared" si="15"/>
        <v>3</v>
      </c>
      <c r="AL11" s="2">
        <f t="shared" si="16"/>
        <v>4</v>
      </c>
      <c r="AM11" s="2">
        <v>5</v>
      </c>
      <c r="AN11" s="2">
        <v>1</v>
      </c>
      <c r="AO11" s="1" t="s">
        <v>42</v>
      </c>
      <c r="AP11" s="2">
        <f t="shared" si="17"/>
        <v>0</v>
      </c>
      <c r="AQ11" s="2">
        <f t="shared" si="18"/>
        <v>-1</v>
      </c>
      <c r="AR11" s="4">
        <v>4</v>
      </c>
      <c r="AS11" s="4">
        <v>5</v>
      </c>
      <c r="AT11" s="1" t="s">
        <v>28</v>
      </c>
      <c r="AU11" s="2">
        <f t="shared" si="19"/>
        <v>3</v>
      </c>
      <c r="AV11" s="2">
        <f t="shared" si="20"/>
        <v>1</v>
      </c>
      <c r="AW11" s="2">
        <v>5</v>
      </c>
      <c r="AX11" s="2">
        <v>4</v>
      </c>
      <c r="AY11" s="1" t="s">
        <v>36</v>
      </c>
      <c r="AZ11" s="2">
        <f t="shared" si="21"/>
        <v>3</v>
      </c>
      <c r="BA11" s="2">
        <f t="shared" si="22"/>
        <v>1</v>
      </c>
      <c r="BB11" s="2">
        <v>5</v>
      </c>
      <c r="BC11" s="2">
        <v>4</v>
      </c>
      <c r="BJ11">
        <v>9</v>
      </c>
    </row>
    <row r="12" spans="1:62" ht="13.5" thickBot="1">
      <c r="A12" s="3"/>
      <c r="B12" s="5" t="s">
        <v>83</v>
      </c>
      <c r="C12">
        <f t="shared" si="0"/>
        <v>1</v>
      </c>
      <c r="D12" s="10">
        <f t="shared" si="1"/>
        <v>21</v>
      </c>
      <c r="E12">
        <f t="shared" si="2"/>
        <v>7</v>
      </c>
      <c r="F12" s="1" t="s">
        <v>44</v>
      </c>
      <c r="G12" s="2">
        <f t="shared" si="3"/>
        <v>3</v>
      </c>
      <c r="H12" s="2">
        <f t="shared" si="4"/>
        <v>2</v>
      </c>
      <c r="I12" s="2">
        <v>5</v>
      </c>
      <c r="J12" s="2">
        <v>3</v>
      </c>
      <c r="K12" s="1" t="s">
        <v>45</v>
      </c>
      <c r="L12" s="2">
        <f t="shared" si="5"/>
        <v>3</v>
      </c>
      <c r="M12" s="2">
        <f t="shared" si="6"/>
        <v>3</v>
      </c>
      <c r="N12" s="2">
        <v>5</v>
      </c>
      <c r="O12" s="2">
        <v>2</v>
      </c>
      <c r="P12" s="1" t="s">
        <v>82</v>
      </c>
      <c r="Q12" s="2">
        <f t="shared" si="7"/>
        <v>0</v>
      </c>
      <c r="R12" s="2">
        <f t="shared" si="8"/>
        <v>-3</v>
      </c>
      <c r="S12" s="4">
        <v>2</v>
      </c>
      <c r="T12" s="4">
        <v>5</v>
      </c>
      <c r="U12" s="1" t="s">
        <v>76</v>
      </c>
      <c r="V12" s="2">
        <f t="shared" si="9"/>
        <v>3</v>
      </c>
      <c r="W12" s="2">
        <f t="shared" si="10"/>
        <v>3</v>
      </c>
      <c r="X12" s="2">
        <v>5</v>
      </c>
      <c r="Y12" s="2">
        <v>2</v>
      </c>
      <c r="Z12" s="1" t="s">
        <v>66</v>
      </c>
      <c r="AA12" s="2">
        <f t="shared" si="11"/>
        <v>0</v>
      </c>
      <c r="AB12" s="2">
        <f t="shared" si="12"/>
        <v>-3</v>
      </c>
      <c r="AC12" s="2">
        <v>3</v>
      </c>
      <c r="AD12" s="2">
        <v>6</v>
      </c>
      <c r="AE12" s="1" t="s">
        <v>50</v>
      </c>
      <c r="AF12" s="2">
        <f t="shared" si="13"/>
        <v>3</v>
      </c>
      <c r="AG12" s="2">
        <f t="shared" si="14"/>
        <v>1</v>
      </c>
      <c r="AH12" s="2">
        <v>5</v>
      </c>
      <c r="AI12" s="2">
        <v>4</v>
      </c>
      <c r="AJ12" s="1" t="s">
        <v>22</v>
      </c>
      <c r="AK12" s="2">
        <f t="shared" si="15"/>
        <v>3</v>
      </c>
      <c r="AL12" s="2">
        <f t="shared" si="16"/>
        <v>2</v>
      </c>
      <c r="AM12" s="2">
        <v>5</v>
      </c>
      <c r="AN12" s="2">
        <v>3</v>
      </c>
      <c r="AO12" s="1" t="s">
        <v>27</v>
      </c>
      <c r="AP12" s="2">
        <f t="shared" si="17"/>
        <v>0</v>
      </c>
      <c r="AQ12" s="2">
        <f t="shared" si="18"/>
        <v>-2</v>
      </c>
      <c r="AR12" s="2">
        <v>3</v>
      </c>
      <c r="AS12" s="2">
        <v>5</v>
      </c>
      <c r="AT12" s="1" t="s">
        <v>53</v>
      </c>
      <c r="AU12" s="2">
        <f t="shared" si="19"/>
        <v>3</v>
      </c>
      <c r="AV12" s="2">
        <f t="shared" si="20"/>
        <v>1</v>
      </c>
      <c r="AW12" s="2">
        <v>5</v>
      </c>
      <c r="AX12" s="2">
        <v>4</v>
      </c>
      <c r="AY12" s="1" t="s">
        <v>52</v>
      </c>
      <c r="AZ12" s="2">
        <f t="shared" si="21"/>
        <v>3</v>
      </c>
      <c r="BA12" s="2">
        <f t="shared" si="22"/>
        <v>3</v>
      </c>
      <c r="BB12" s="4">
        <v>5</v>
      </c>
      <c r="BC12" s="4">
        <v>2</v>
      </c>
      <c r="BJ12">
        <v>9</v>
      </c>
    </row>
    <row r="13" spans="1:62" ht="12.75">
      <c r="A13" s="6" t="s">
        <v>19</v>
      </c>
      <c r="B13" s="5" t="s">
        <v>27</v>
      </c>
      <c r="C13">
        <f t="shared" si="0"/>
        <v>1</v>
      </c>
      <c r="D13" s="10">
        <f t="shared" si="1"/>
        <v>20.5</v>
      </c>
      <c r="E13">
        <f t="shared" si="2"/>
        <v>13</v>
      </c>
      <c r="F13" s="1" t="s">
        <v>32</v>
      </c>
      <c r="G13" s="2">
        <f t="shared" si="3"/>
        <v>3</v>
      </c>
      <c r="H13" s="2">
        <f t="shared" si="4"/>
        <v>5</v>
      </c>
      <c r="I13" s="4">
        <v>5</v>
      </c>
      <c r="J13" s="4">
        <v>0</v>
      </c>
      <c r="K13" s="1" t="s">
        <v>43</v>
      </c>
      <c r="L13" s="2">
        <f t="shared" si="5"/>
        <v>3</v>
      </c>
      <c r="M13" s="2">
        <f t="shared" si="6"/>
        <v>3</v>
      </c>
      <c r="N13" s="2">
        <v>5</v>
      </c>
      <c r="O13" s="2">
        <v>2</v>
      </c>
      <c r="P13" s="1" t="s">
        <v>40</v>
      </c>
      <c r="Q13" s="2">
        <f t="shared" si="7"/>
        <v>0</v>
      </c>
      <c r="R13" s="2">
        <f t="shared" si="8"/>
        <v>-3</v>
      </c>
      <c r="S13" s="4">
        <v>2</v>
      </c>
      <c r="T13" s="4">
        <v>5</v>
      </c>
      <c r="U13" s="1" t="s">
        <v>49</v>
      </c>
      <c r="V13" s="2">
        <f t="shared" si="9"/>
        <v>1</v>
      </c>
      <c r="W13" s="2">
        <f t="shared" si="10"/>
        <v>-1</v>
      </c>
      <c r="X13" s="2">
        <v>2</v>
      </c>
      <c r="Y13" s="2">
        <v>3</v>
      </c>
      <c r="Z13" s="1" t="s">
        <v>65</v>
      </c>
      <c r="AA13" s="2">
        <f t="shared" si="11"/>
        <v>3</v>
      </c>
      <c r="AB13" s="2">
        <f t="shared" si="12"/>
        <v>3</v>
      </c>
      <c r="AC13" s="2">
        <v>5</v>
      </c>
      <c r="AD13" s="2">
        <v>2</v>
      </c>
      <c r="AE13" s="1" t="s">
        <v>36</v>
      </c>
      <c r="AF13" s="2">
        <f t="shared" si="13"/>
        <v>3</v>
      </c>
      <c r="AG13" s="2">
        <f t="shared" si="14"/>
        <v>3</v>
      </c>
      <c r="AH13" s="4">
        <v>5</v>
      </c>
      <c r="AI13" s="4">
        <v>2</v>
      </c>
      <c r="AJ13" s="1" t="s">
        <v>52</v>
      </c>
      <c r="AK13" s="2">
        <f t="shared" si="15"/>
        <v>1.5</v>
      </c>
      <c r="AL13" s="2">
        <f t="shared" si="16"/>
        <v>0</v>
      </c>
      <c r="AM13" s="2">
        <v>2</v>
      </c>
      <c r="AN13" s="2">
        <v>2</v>
      </c>
      <c r="AO13" s="1" t="s">
        <v>83</v>
      </c>
      <c r="AP13" s="2">
        <f t="shared" si="17"/>
        <v>3</v>
      </c>
      <c r="AQ13" s="2">
        <f t="shared" si="18"/>
        <v>2</v>
      </c>
      <c r="AR13" s="2">
        <v>5</v>
      </c>
      <c r="AS13" s="2">
        <v>3</v>
      </c>
      <c r="AT13" s="1" t="s">
        <v>42</v>
      </c>
      <c r="AU13" s="2">
        <f t="shared" si="19"/>
        <v>0</v>
      </c>
      <c r="AV13" s="2">
        <f t="shared" si="20"/>
        <v>-2</v>
      </c>
      <c r="AW13" s="2">
        <v>3</v>
      </c>
      <c r="AX13" s="2">
        <v>5</v>
      </c>
      <c r="AY13" s="1" t="s">
        <v>51</v>
      </c>
      <c r="AZ13" s="2">
        <f t="shared" si="21"/>
        <v>3</v>
      </c>
      <c r="BA13" s="2">
        <f t="shared" si="22"/>
        <v>3</v>
      </c>
      <c r="BB13" s="2">
        <v>5</v>
      </c>
      <c r="BC13" s="2">
        <v>2</v>
      </c>
      <c r="BJ13">
        <v>11</v>
      </c>
    </row>
    <row r="14" spans="1:62" ht="13.5" thickBot="1">
      <c r="A14" s="8">
        <v>1</v>
      </c>
      <c r="B14" s="5" t="s">
        <v>43</v>
      </c>
      <c r="C14">
        <f t="shared" si="0"/>
        <v>1</v>
      </c>
      <c r="D14" s="10">
        <f t="shared" si="1"/>
        <v>20</v>
      </c>
      <c r="E14">
        <f t="shared" si="2"/>
        <v>10</v>
      </c>
      <c r="F14" s="1" t="s">
        <v>33</v>
      </c>
      <c r="G14" s="2">
        <f t="shared" si="3"/>
        <v>3</v>
      </c>
      <c r="H14" s="2">
        <f t="shared" si="4"/>
        <v>5</v>
      </c>
      <c r="I14" s="2">
        <v>5</v>
      </c>
      <c r="J14" s="2">
        <v>0</v>
      </c>
      <c r="K14" s="1" t="s">
        <v>27</v>
      </c>
      <c r="L14" s="2">
        <f t="shared" si="5"/>
        <v>0</v>
      </c>
      <c r="M14" s="2">
        <f t="shared" si="6"/>
        <v>-3</v>
      </c>
      <c r="N14" s="2">
        <v>2</v>
      </c>
      <c r="O14" s="2">
        <v>5</v>
      </c>
      <c r="P14" s="1" t="s">
        <v>31</v>
      </c>
      <c r="Q14" s="2">
        <f t="shared" si="7"/>
        <v>3</v>
      </c>
      <c r="R14" s="2">
        <f t="shared" si="8"/>
        <v>3</v>
      </c>
      <c r="S14" s="4">
        <v>5</v>
      </c>
      <c r="T14" s="4">
        <v>2</v>
      </c>
      <c r="U14" s="1" t="s">
        <v>36</v>
      </c>
      <c r="V14" s="2">
        <f t="shared" si="9"/>
        <v>0</v>
      </c>
      <c r="W14" s="2">
        <f t="shared" si="10"/>
        <v>-6</v>
      </c>
      <c r="X14" s="2">
        <v>0</v>
      </c>
      <c r="Y14" s="2">
        <v>6</v>
      </c>
      <c r="Z14" s="1" t="s">
        <v>75</v>
      </c>
      <c r="AA14" s="2">
        <f t="shared" si="11"/>
        <v>2</v>
      </c>
      <c r="AB14" s="2">
        <f t="shared" si="12"/>
        <v>3</v>
      </c>
      <c r="AC14" s="2">
        <v>3</v>
      </c>
      <c r="AD14" s="2">
        <v>0</v>
      </c>
      <c r="AE14" s="1" t="s">
        <v>65</v>
      </c>
      <c r="AF14" s="2">
        <f t="shared" si="13"/>
        <v>3</v>
      </c>
      <c r="AG14" s="2">
        <f t="shared" si="14"/>
        <v>1</v>
      </c>
      <c r="AH14" s="4">
        <v>5</v>
      </c>
      <c r="AI14" s="4">
        <v>4</v>
      </c>
      <c r="AJ14" s="1" t="s">
        <v>96</v>
      </c>
      <c r="AK14" s="2">
        <f t="shared" si="15"/>
        <v>3</v>
      </c>
      <c r="AL14" s="2">
        <f t="shared" si="16"/>
        <v>5</v>
      </c>
      <c r="AM14" s="2">
        <v>5</v>
      </c>
      <c r="AN14" s="2">
        <v>0</v>
      </c>
      <c r="AO14" s="1" t="s">
        <v>84</v>
      </c>
      <c r="AP14" s="2">
        <f t="shared" si="17"/>
        <v>3</v>
      </c>
      <c r="AQ14" s="2">
        <f t="shared" si="18"/>
        <v>1</v>
      </c>
      <c r="AR14" s="2">
        <v>5</v>
      </c>
      <c r="AS14" s="2">
        <v>4</v>
      </c>
      <c r="AT14" s="1" t="s">
        <v>51</v>
      </c>
      <c r="AU14" s="2">
        <f t="shared" si="19"/>
        <v>3</v>
      </c>
      <c r="AV14" s="2">
        <f t="shared" si="20"/>
        <v>3</v>
      </c>
      <c r="AW14" s="2">
        <v>5</v>
      </c>
      <c r="AX14" s="2">
        <v>2</v>
      </c>
      <c r="AY14" s="1" t="s">
        <v>70</v>
      </c>
      <c r="AZ14" s="2">
        <f t="shared" si="21"/>
        <v>0</v>
      </c>
      <c r="BA14" s="2">
        <f t="shared" si="22"/>
        <v>-2</v>
      </c>
      <c r="BB14" s="2">
        <v>3</v>
      </c>
      <c r="BC14" s="2">
        <v>5</v>
      </c>
      <c r="BJ14">
        <v>12</v>
      </c>
    </row>
    <row r="15" spans="1:62" ht="12.75">
      <c r="A15">
        <f>IF(F3="",0,1)</f>
        <v>1</v>
      </c>
      <c r="B15" s="5" t="s">
        <v>22</v>
      </c>
      <c r="C15">
        <f>IF(B15="","",1)</f>
        <v>1</v>
      </c>
      <c r="D15" s="10">
        <f t="shared" si="1"/>
        <v>20</v>
      </c>
      <c r="E15">
        <f t="shared" si="2"/>
        <v>3</v>
      </c>
      <c r="F15" s="1" t="s">
        <v>81</v>
      </c>
      <c r="G15" s="2">
        <f t="shared" si="3"/>
        <v>3</v>
      </c>
      <c r="H15" s="2">
        <f t="shared" si="4"/>
        <v>4</v>
      </c>
      <c r="I15" s="2">
        <v>6</v>
      </c>
      <c r="J15" s="2">
        <v>2</v>
      </c>
      <c r="K15" s="1" t="s">
        <v>85</v>
      </c>
      <c r="L15" s="2">
        <f t="shared" si="5"/>
        <v>3</v>
      </c>
      <c r="M15" s="2">
        <f t="shared" si="6"/>
        <v>1</v>
      </c>
      <c r="N15" s="2">
        <v>5</v>
      </c>
      <c r="O15" s="2">
        <v>4</v>
      </c>
      <c r="P15" s="1" t="s">
        <v>42</v>
      </c>
      <c r="Q15" s="2">
        <f t="shared" si="7"/>
        <v>0</v>
      </c>
      <c r="R15" s="2">
        <f t="shared" si="8"/>
        <v>-3</v>
      </c>
      <c r="S15" s="4">
        <v>2</v>
      </c>
      <c r="T15" s="4">
        <v>5</v>
      </c>
      <c r="U15" s="1" t="s">
        <v>53</v>
      </c>
      <c r="V15" s="2">
        <f t="shared" si="9"/>
        <v>0</v>
      </c>
      <c r="W15" s="2">
        <f t="shared" si="10"/>
        <v>-5</v>
      </c>
      <c r="X15" s="4">
        <v>0</v>
      </c>
      <c r="Y15" s="4">
        <v>5</v>
      </c>
      <c r="Z15" s="1" t="s">
        <v>25</v>
      </c>
      <c r="AA15" s="2">
        <f t="shared" si="11"/>
        <v>3</v>
      </c>
      <c r="AB15" s="2">
        <f t="shared" si="12"/>
        <v>3</v>
      </c>
      <c r="AC15" s="2">
        <v>5</v>
      </c>
      <c r="AD15" s="2">
        <v>2</v>
      </c>
      <c r="AE15" s="1" t="s">
        <v>32</v>
      </c>
      <c r="AF15" s="2">
        <f t="shared" si="13"/>
        <v>3</v>
      </c>
      <c r="AG15" s="2">
        <f t="shared" si="14"/>
        <v>6</v>
      </c>
      <c r="AH15" s="2">
        <v>6</v>
      </c>
      <c r="AI15" s="2">
        <v>0</v>
      </c>
      <c r="AJ15" s="1" t="s">
        <v>83</v>
      </c>
      <c r="AK15" s="2">
        <f t="shared" si="15"/>
        <v>0</v>
      </c>
      <c r="AL15" s="2">
        <f t="shared" si="16"/>
        <v>-2</v>
      </c>
      <c r="AM15" s="2">
        <v>3</v>
      </c>
      <c r="AN15" s="2">
        <v>5</v>
      </c>
      <c r="AO15" s="1" t="s">
        <v>97</v>
      </c>
      <c r="AP15" s="2">
        <f t="shared" si="17"/>
        <v>3</v>
      </c>
      <c r="AQ15" s="2">
        <f t="shared" si="18"/>
        <v>-3</v>
      </c>
      <c r="AR15" s="2">
        <v>-3</v>
      </c>
      <c r="AT15" s="1" t="s">
        <v>97</v>
      </c>
      <c r="AU15" s="2">
        <f t="shared" si="19"/>
        <v>2</v>
      </c>
      <c r="AV15" s="2">
        <f t="shared" si="20"/>
        <v>-2</v>
      </c>
      <c r="AW15" s="2">
        <v>-2</v>
      </c>
      <c r="AY15" s="9" t="s">
        <v>66</v>
      </c>
      <c r="AZ15" s="2">
        <f t="shared" si="21"/>
        <v>3</v>
      </c>
      <c r="BA15" s="2">
        <f>+BB15-BC15</f>
        <v>4</v>
      </c>
      <c r="BB15" s="2">
        <v>6</v>
      </c>
      <c r="BC15" s="2">
        <v>2</v>
      </c>
      <c r="BJ15">
        <v>13</v>
      </c>
    </row>
    <row r="16" spans="1:62" ht="12.75">
      <c r="A16">
        <f>IF(K3="",0,1)</f>
        <v>1</v>
      </c>
      <c r="B16" s="5" t="s">
        <v>66</v>
      </c>
      <c r="C16">
        <f>IF(B16="","",1)</f>
        <v>1</v>
      </c>
      <c r="D16" s="10">
        <f>+G16+L16+Q16+V16+AA16+AF16+AK16+AP16+AU16+AZ16</f>
        <v>20</v>
      </c>
      <c r="E16">
        <f>+H16+M16+R16+W16+AB16+AG16+AL16+AQ16+AV16+BA16</f>
        <v>1</v>
      </c>
      <c r="F16" s="1" t="s">
        <v>56</v>
      </c>
      <c r="G16" s="2">
        <f>+IF(AND(I16="",J16=""),0,IF(F16="bye",ABS(I16),(IF(H16=0,1.5,(IF(H16&gt;0,IF(I16&gt;=$E$1,3,2),IF(J16&lt;$E$1,1,0)))))))</f>
        <v>3</v>
      </c>
      <c r="H16" s="2">
        <f>+I16-J16</f>
        <v>4</v>
      </c>
      <c r="I16" s="4">
        <v>6</v>
      </c>
      <c r="J16" s="4">
        <v>2</v>
      </c>
      <c r="K16" s="1" t="s">
        <v>39</v>
      </c>
      <c r="L16" s="2">
        <f>+IF(AND(N16="",O16=""),0,IF(K16="bye",ABS(N16),(IF(M16=0,1.5,(IF(M16&gt;0,IF(N16&gt;=$E$1,3,2),IF(O16&lt;$E$1,1,0)))))))</f>
        <v>3</v>
      </c>
      <c r="M16" s="2">
        <f>+N16-O16</f>
        <v>2</v>
      </c>
      <c r="N16" s="2">
        <v>5</v>
      </c>
      <c r="O16" s="2">
        <v>3</v>
      </c>
      <c r="P16" s="1" t="s">
        <v>87</v>
      </c>
      <c r="Q16" s="2">
        <f>+IF(AND(S16="",T16=""),0,IF(P16="bye",ABS(S16),(IF(R16=0,1.5,(IF(R16&gt;0,IF(S16&gt;=$E$1,3,2),IF(T16&lt;$E$1,1,0)))))))</f>
        <v>0</v>
      </c>
      <c r="R16" s="2">
        <f>+S16-T16</f>
        <v>-1</v>
      </c>
      <c r="S16" s="4">
        <v>4</v>
      </c>
      <c r="T16" s="4">
        <v>5</v>
      </c>
      <c r="U16" s="1" t="s">
        <v>82</v>
      </c>
      <c r="V16" s="2">
        <f>+IF(AND(X16="",Y16=""),0,IF(U16="bye",ABS(X16),(IF(W16=0,1.5,(IF(W16&gt;0,IF(X16&gt;=$E$1,3,2),IF(Y16&lt;$E$1,1,0)))))))</f>
        <v>3</v>
      </c>
      <c r="W16" s="2">
        <f>+X16-Y16</f>
        <v>2</v>
      </c>
      <c r="X16" s="2">
        <v>5</v>
      </c>
      <c r="Y16" s="2">
        <v>3</v>
      </c>
      <c r="Z16" s="1" t="s">
        <v>83</v>
      </c>
      <c r="AA16" s="2">
        <f>+IF(AND(AC16="",AD16=""),0,IF(Z16="bye",ABS(AC16),(IF(AB16=0,1.5,(IF(AB16&gt;0,IF(AC16&gt;=$E$1,3,2),IF(AD16&lt;$E$1,1,0)))))))</f>
        <v>3</v>
      </c>
      <c r="AB16" s="2">
        <f>+AC16-AD16</f>
        <v>3</v>
      </c>
      <c r="AC16" s="2">
        <v>6</v>
      </c>
      <c r="AD16" s="2">
        <v>3</v>
      </c>
      <c r="AE16" s="1" t="s">
        <v>24</v>
      </c>
      <c r="AF16" s="2">
        <f t="shared" si="13"/>
        <v>0</v>
      </c>
      <c r="AG16" s="2">
        <f t="shared" si="14"/>
        <v>-2</v>
      </c>
      <c r="AH16" s="2">
        <v>3</v>
      </c>
      <c r="AI16" s="2">
        <v>5</v>
      </c>
      <c r="AJ16" s="1" t="s">
        <v>64</v>
      </c>
      <c r="AK16" s="2">
        <f>+IF(AND(AM16="",AN16=""),0,IF(AJ16="bye",ABS(AM16),(IF(AL16=0,1.5,(IF(AL16&gt;0,IF(AM16&gt;=$E$1,3,2),IF(AN16&lt;$E$1,1,0)))))))</f>
        <v>3</v>
      </c>
      <c r="AL16" s="2">
        <f>+AM16-AN16</f>
        <v>2</v>
      </c>
      <c r="AM16" s="2">
        <v>6</v>
      </c>
      <c r="AN16" s="2">
        <v>4</v>
      </c>
      <c r="AO16" s="1" t="s">
        <v>97</v>
      </c>
      <c r="AP16" s="2">
        <f>+IF(AND(AR16="",AS16=""),0,IF(AO16="bye",ABS(AR16),(IF(AQ16=0,1.5,(IF(AQ16&gt;0,IF(AR16&gt;=$E$1,3,2),IF(AS16&lt;$E$1,1,0)))))))</f>
        <v>3</v>
      </c>
      <c r="AQ16" s="2">
        <f>+AR16-AS16</f>
        <v>-3</v>
      </c>
      <c r="AR16" s="2">
        <v>-3</v>
      </c>
      <c r="AT16" s="1" t="s">
        <v>97</v>
      </c>
      <c r="AU16" s="2">
        <f>+IF(AND(AW16="",AX16=""),0,IF(AT16="bye",ABS(AW16),(IF(AV16=0,1.5,(IF(AV16&gt;0,IF(AW16&gt;=$E$1,3,2),IF(AX16&lt;$E$1,1,0)))))))</f>
        <v>2</v>
      </c>
      <c r="AV16" s="2">
        <f>+AW16-AX16</f>
        <v>-2</v>
      </c>
      <c r="AW16" s="2">
        <v>-2</v>
      </c>
      <c r="AY16" s="9" t="s">
        <v>22</v>
      </c>
      <c r="AZ16" s="2">
        <f>+IF(AND(BB16="",BC16=""),0,IF(AY16="bye",ABS(BB16),(IF(BA16=0,1.5,(IF(BA16&gt;0,IF(BB16&gt;=$E$1,3,2),IF(BC16&lt;$E$1,1,0)))))))</f>
        <v>0</v>
      </c>
      <c r="BA16" s="2">
        <f>+BB16-BC16</f>
        <v>-4</v>
      </c>
      <c r="BB16" s="2">
        <v>2</v>
      </c>
      <c r="BC16" s="2">
        <v>6</v>
      </c>
      <c r="BJ16">
        <v>14</v>
      </c>
    </row>
    <row r="17" spans="1:62" ht="12.75">
      <c r="A17">
        <f>IF(P3="",0,1)</f>
        <v>1</v>
      </c>
      <c r="B17" s="5" t="s">
        <v>44</v>
      </c>
      <c r="C17">
        <f t="shared" si="0"/>
        <v>1</v>
      </c>
      <c r="D17" s="10">
        <f t="shared" si="1"/>
        <v>19</v>
      </c>
      <c r="E17">
        <f t="shared" si="2"/>
        <v>12</v>
      </c>
      <c r="F17" s="1" t="s">
        <v>83</v>
      </c>
      <c r="G17" s="2">
        <f t="shared" si="3"/>
        <v>0</v>
      </c>
      <c r="H17" s="2">
        <f t="shared" si="4"/>
        <v>-2</v>
      </c>
      <c r="I17" s="2">
        <v>3</v>
      </c>
      <c r="J17" s="2">
        <v>5</v>
      </c>
      <c r="K17" s="1" t="s">
        <v>75</v>
      </c>
      <c r="L17" s="2">
        <f t="shared" si="5"/>
        <v>3</v>
      </c>
      <c r="M17" s="2">
        <f t="shared" si="6"/>
        <v>6</v>
      </c>
      <c r="N17" s="2">
        <v>6</v>
      </c>
      <c r="O17" s="2">
        <v>0</v>
      </c>
      <c r="P17" s="1" t="s">
        <v>57</v>
      </c>
      <c r="Q17" s="2">
        <f t="shared" si="7"/>
        <v>0</v>
      </c>
      <c r="R17" s="2">
        <f t="shared" si="8"/>
        <v>-3</v>
      </c>
      <c r="S17" s="4">
        <v>2</v>
      </c>
      <c r="T17" s="4">
        <v>5</v>
      </c>
      <c r="U17" s="1" t="s">
        <v>71</v>
      </c>
      <c r="V17" s="2">
        <f t="shared" si="9"/>
        <v>0</v>
      </c>
      <c r="W17" s="2">
        <f t="shared" si="10"/>
        <v>-2</v>
      </c>
      <c r="X17" s="2">
        <v>3</v>
      </c>
      <c r="Y17" s="2">
        <v>5</v>
      </c>
      <c r="Z17" s="1" t="s">
        <v>78</v>
      </c>
      <c r="AA17" s="2">
        <f t="shared" si="11"/>
        <v>0</v>
      </c>
      <c r="AB17" s="2">
        <f t="shared" si="12"/>
        <v>-2</v>
      </c>
      <c r="AC17" s="2">
        <v>3</v>
      </c>
      <c r="AD17" s="2">
        <v>5</v>
      </c>
      <c r="AE17" s="1" t="s">
        <v>59</v>
      </c>
      <c r="AF17" s="2">
        <v>5</v>
      </c>
      <c r="AG17" s="2">
        <v>2</v>
      </c>
      <c r="AH17" s="4">
        <v>5</v>
      </c>
      <c r="AI17" s="4">
        <v>2</v>
      </c>
      <c r="AJ17" s="1" t="s">
        <v>48</v>
      </c>
      <c r="AK17" s="2">
        <f t="shared" si="15"/>
        <v>3</v>
      </c>
      <c r="AL17" s="2">
        <f t="shared" si="16"/>
        <v>6</v>
      </c>
      <c r="AM17" s="2">
        <v>6</v>
      </c>
      <c r="AN17" s="2">
        <v>0</v>
      </c>
      <c r="AO17" s="1" t="s">
        <v>65</v>
      </c>
      <c r="AP17" s="2">
        <f t="shared" si="17"/>
        <v>2</v>
      </c>
      <c r="AQ17" s="2">
        <f t="shared" si="18"/>
        <v>3</v>
      </c>
      <c r="AR17" s="2">
        <v>3</v>
      </c>
      <c r="AS17" s="2">
        <v>0</v>
      </c>
      <c r="AT17" s="1" t="s">
        <v>73</v>
      </c>
      <c r="AU17" s="2">
        <f t="shared" si="19"/>
        <v>3</v>
      </c>
      <c r="AV17" s="2">
        <f t="shared" si="20"/>
        <v>2</v>
      </c>
      <c r="AW17" s="2">
        <v>5</v>
      </c>
      <c r="AX17" s="2">
        <v>3</v>
      </c>
      <c r="AY17" s="1" t="s">
        <v>92</v>
      </c>
      <c r="AZ17" s="2">
        <f t="shared" si="21"/>
        <v>3</v>
      </c>
      <c r="BA17" s="2">
        <f t="shared" si="22"/>
        <v>2</v>
      </c>
      <c r="BB17" s="2">
        <v>5</v>
      </c>
      <c r="BC17" s="2">
        <v>3</v>
      </c>
      <c r="BJ17">
        <v>15</v>
      </c>
    </row>
    <row r="18" spans="1:62" ht="12.75">
      <c r="A18">
        <f>IF(U3="",0,1)</f>
        <v>1</v>
      </c>
      <c r="B18" s="5" t="s">
        <v>39</v>
      </c>
      <c r="C18">
        <f t="shared" si="0"/>
        <v>1</v>
      </c>
      <c r="D18" s="10">
        <f t="shared" si="1"/>
        <v>18.5</v>
      </c>
      <c r="E18">
        <f t="shared" si="2"/>
        <v>7</v>
      </c>
      <c r="F18" s="1" t="s">
        <v>36</v>
      </c>
      <c r="G18" s="2">
        <f t="shared" si="3"/>
        <v>3</v>
      </c>
      <c r="H18" s="2">
        <f t="shared" si="4"/>
        <v>4</v>
      </c>
      <c r="I18" s="4">
        <v>5</v>
      </c>
      <c r="J18" s="4">
        <v>1</v>
      </c>
      <c r="K18" s="1" t="s">
        <v>66</v>
      </c>
      <c r="L18" s="2">
        <f t="shared" si="5"/>
        <v>0</v>
      </c>
      <c r="M18" s="2">
        <f t="shared" si="6"/>
        <v>-2</v>
      </c>
      <c r="N18" s="2">
        <v>3</v>
      </c>
      <c r="O18" s="2">
        <v>5</v>
      </c>
      <c r="P18" s="1" t="s">
        <v>64</v>
      </c>
      <c r="Q18" s="2">
        <f t="shared" si="7"/>
        <v>0</v>
      </c>
      <c r="R18" s="2">
        <f t="shared" si="8"/>
        <v>-4</v>
      </c>
      <c r="S18" s="4">
        <v>1</v>
      </c>
      <c r="T18" s="4">
        <v>5</v>
      </c>
      <c r="U18" s="1" t="s">
        <v>31</v>
      </c>
      <c r="V18" s="2">
        <f t="shared" si="9"/>
        <v>3</v>
      </c>
      <c r="W18" s="2">
        <f t="shared" si="10"/>
        <v>2</v>
      </c>
      <c r="X18" s="2">
        <v>5</v>
      </c>
      <c r="Y18" s="2">
        <v>3</v>
      </c>
      <c r="Z18" s="1" t="s">
        <v>68</v>
      </c>
      <c r="AA18" s="2">
        <f t="shared" si="11"/>
        <v>3</v>
      </c>
      <c r="AB18" s="2">
        <f t="shared" si="12"/>
        <v>5</v>
      </c>
      <c r="AC18" s="2">
        <v>6</v>
      </c>
      <c r="AD18" s="2">
        <v>1</v>
      </c>
      <c r="AE18" s="1" t="s">
        <v>53</v>
      </c>
      <c r="AF18" s="2">
        <f aca="true" t="shared" si="23" ref="AF18:AF26">+IF(AND(AH18="",AI18=""),0,IF(AE18="bye",ABS(AH18),(IF(AG18=0,1.5,(IF(AG18&gt;0,IF(AH18&gt;=$E$1,3,2),IF(AI18&lt;$E$1,1,0)))))))</f>
        <v>3</v>
      </c>
      <c r="AG18" s="2">
        <f aca="true" t="shared" si="24" ref="AG18:AG26">+AH18-AI18</f>
        <v>4</v>
      </c>
      <c r="AH18" s="2">
        <v>5</v>
      </c>
      <c r="AI18" s="2">
        <v>1</v>
      </c>
      <c r="AJ18" s="1" t="s">
        <v>84</v>
      </c>
      <c r="AK18" s="2">
        <f t="shared" si="15"/>
        <v>1.5</v>
      </c>
      <c r="AL18" s="2">
        <f t="shared" si="16"/>
        <v>0</v>
      </c>
      <c r="AM18" s="2">
        <v>3</v>
      </c>
      <c r="AN18" s="2">
        <v>3</v>
      </c>
      <c r="AO18" s="1" t="s">
        <v>73</v>
      </c>
      <c r="AP18" s="2">
        <f t="shared" si="17"/>
        <v>2</v>
      </c>
      <c r="AQ18" s="2">
        <f t="shared" si="18"/>
        <v>1</v>
      </c>
      <c r="AR18" s="2">
        <v>4</v>
      </c>
      <c r="AS18" s="2">
        <v>3</v>
      </c>
      <c r="AT18" s="1" t="s">
        <v>46</v>
      </c>
      <c r="AU18" s="2">
        <f t="shared" si="19"/>
        <v>3</v>
      </c>
      <c r="AV18" s="2">
        <f t="shared" si="20"/>
        <v>2</v>
      </c>
      <c r="AW18" s="2">
        <v>5</v>
      </c>
      <c r="AX18" s="2">
        <v>3</v>
      </c>
      <c r="AY18" s="1" t="s">
        <v>71</v>
      </c>
      <c r="AZ18" s="2">
        <f t="shared" si="21"/>
        <v>0</v>
      </c>
      <c r="BA18" s="2">
        <f t="shared" si="22"/>
        <v>-5</v>
      </c>
      <c r="BB18" s="2">
        <v>0</v>
      </c>
      <c r="BC18" s="2">
        <v>5</v>
      </c>
      <c r="BJ18">
        <v>16</v>
      </c>
    </row>
    <row r="19" spans="1:62" ht="12.75">
      <c r="A19">
        <f>IF(Z3="",0,1)</f>
        <v>1</v>
      </c>
      <c r="B19" s="5" t="s">
        <v>57</v>
      </c>
      <c r="C19">
        <f>IF(B19="","",1)</f>
        <v>1</v>
      </c>
      <c r="D19" s="10">
        <f>+G19+L19+Q19+V19+AA19+AF19+AK19+AP19+AU19+AZ19</f>
        <v>18</v>
      </c>
      <c r="E19">
        <f>+H19+M19+R19+W19+AB19+AG19+AL19+AQ19+AV19+BA19</f>
        <v>18</v>
      </c>
      <c r="F19" s="1" t="s">
        <v>82</v>
      </c>
      <c r="G19" s="2">
        <f>+IF(AND(I19="",J19=""),0,IF(F19="bye",ABS(I19),(IF(H19=0,1.5,(IF(H19&gt;0,IF(I19&gt;=$E$1,3,2),IF(J19&lt;$E$1,1,0)))))))</f>
        <v>0</v>
      </c>
      <c r="H19" s="2">
        <f>+I19-J19</f>
        <v>-2</v>
      </c>
      <c r="I19" s="4">
        <v>3</v>
      </c>
      <c r="J19" s="4">
        <v>5</v>
      </c>
      <c r="K19" s="1" t="s">
        <v>80</v>
      </c>
      <c r="L19" s="2">
        <f>+IF(AND(N19="",O19=""),0,IF(K19="bye",ABS(N19),(IF(M19=0,1.5,(IF(M19&gt;0,IF(N19&gt;=$E$1,3,2),IF(O19&lt;$E$1,1,0)))))))</f>
        <v>3</v>
      </c>
      <c r="M19" s="2">
        <f>+N19-O19</f>
        <v>6</v>
      </c>
      <c r="N19" s="2">
        <v>6</v>
      </c>
      <c r="O19" s="2">
        <v>0</v>
      </c>
      <c r="P19" s="1" t="s">
        <v>44</v>
      </c>
      <c r="Q19" s="2">
        <f>+IF(AND(S19="",T19=""),0,IF(P19="bye",ABS(S19),(IF(R19=0,1.5,(IF(R19&gt;0,IF(S19&gt;=$E$1,3,2),IF(T19&lt;$E$1,1,0)))))))</f>
        <v>3</v>
      </c>
      <c r="R19" s="2">
        <f>+S19-T19</f>
        <v>3</v>
      </c>
      <c r="S19" s="4">
        <v>5</v>
      </c>
      <c r="T19" s="4">
        <v>2</v>
      </c>
      <c r="U19" s="1" t="s">
        <v>24</v>
      </c>
      <c r="V19" s="2">
        <f>+IF(AND(X19="",Y19=""),0,IF(U19="bye",ABS(X19),(IF(W19=0,1.5,(IF(W19&gt;0,IF(X19&gt;=$E$1,3,2),IF(Y19&lt;$E$1,1,0)))))))</f>
        <v>0</v>
      </c>
      <c r="W19" s="2">
        <f>+X19-Y19</f>
        <v>-3</v>
      </c>
      <c r="X19" s="2">
        <v>2</v>
      </c>
      <c r="Y19" s="2">
        <v>5</v>
      </c>
      <c r="Z19" s="1" t="s">
        <v>64</v>
      </c>
      <c r="AA19" s="2">
        <f>+IF(AND(AC19="",AD19=""),0,IF(Z19="bye",ABS(AC19),(IF(AB19=0,1.5,(IF(AB19&gt;0,IF(AC19&gt;=$E$1,3,2),IF(AD19&lt;$E$1,1,0)))))))</f>
        <v>0</v>
      </c>
      <c r="AB19" s="2">
        <f>+AC19-AD19</f>
        <v>-1</v>
      </c>
      <c r="AC19" s="2">
        <v>4</v>
      </c>
      <c r="AD19" s="2">
        <v>5</v>
      </c>
      <c r="AE19" s="1" t="s">
        <v>69</v>
      </c>
      <c r="AF19" s="2">
        <f t="shared" si="23"/>
        <v>0</v>
      </c>
      <c r="AG19" s="2">
        <f t="shared" si="24"/>
        <v>-2</v>
      </c>
      <c r="AH19" s="2">
        <v>3</v>
      </c>
      <c r="AI19" s="2">
        <v>5</v>
      </c>
      <c r="AJ19" s="1" t="s">
        <v>54</v>
      </c>
      <c r="AK19" s="2">
        <f>+IF(AND(AM19="",AN19=""),0,IF(AJ19="bye",ABS(AM19),(IF(AL19=0,1.5,(IF(AL19&gt;0,IF(AM19&gt;=$E$1,3,2),IF(AN19&lt;$E$1,1,0)))))))</f>
        <v>3</v>
      </c>
      <c r="AL19" s="2">
        <f>+AM19-AN19</f>
        <v>5</v>
      </c>
      <c r="AM19" s="2">
        <v>5</v>
      </c>
      <c r="AN19" s="2">
        <v>0</v>
      </c>
      <c r="AO19" s="1" t="s">
        <v>75</v>
      </c>
      <c r="AP19" s="2">
        <f>+IF(AND(AR19="",AS19=""),0,IF(AO19="bye",ABS(AR19),(IF(AQ19=0,1.5,(IF(AQ19&gt;0,IF(AR19&gt;=$E$1,3,2),IF(AS19&lt;$E$1,1,0)))))))</f>
        <v>3</v>
      </c>
      <c r="AQ19" s="2">
        <f>+AR19-AS19</f>
        <v>5</v>
      </c>
      <c r="AR19" s="2">
        <v>6</v>
      </c>
      <c r="AS19" s="2">
        <v>1</v>
      </c>
      <c r="AT19" s="1" t="s">
        <v>85</v>
      </c>
      <c r="AU19" s="2">
        <f>+IF(AND(AW19="",AX19=""),0,IF(AT19="bye",ABS(AW19),(IF(AV19=0,1.5,(IF(AV19&gt;0,IF(AW19&gt;=$E$1,3,2),IF(AX19&lt;$E$1,1,0)))))))</f>
        <v>3</v>
      </c>
      <c r="AV19" s="2">
        <f>+AW19-AX19</f>
        <v>2</v>
      </c>
      <c r="AW19" s="2">
        <v>5</v>
      </c>
      <c r="AX19" s="2">
        <v>3</v>
      </c>
      <c r="AY19" s="1" t="s">
        <v>96</v>
      </c>
      <c r="AZ19" s="2">
        <f>+IF(AND(BB19="",BC19=""),0,IF(AY19="bye",ABS(BB19),(IF(BA19=0,1.5,(IF(BA19&gt;0,IF(BB19&gt;=$E$1,3,2),IF(BC19&lt;$E$1,1,0)))))))</f>
        <v>3</v>
      </c>
      <c r="BA19" s="2">
        <f>+BB19-BC19</f>
        <v>5</v>
      </c>
      <c r="BB19" s="2">
        <v>5</v>
      </c>
      <c r="BC19" s="2">
        <v>0</v>
      </c>
      <c r="BJ19">
        <v>17</v>
      </c>
    </row>
    <row r="20" spans="1:62" ht="12.75">
      <c r="A20">
        <f>IF(AE3="",0,1)</f>
        <v>1</v>
      </c>
      <c r="B20" s="5" t="s">
        <v>46</v>
      </c>
      <c r="C20">
        <f t="shared" si="0"/>
        <v>1</v>
      </c>
      <c r="D20" s="10">
        <f t="shared" si="1"/>
        <v>18</v>
      </c>
      <c r="E20">
        <f t="shared" si="2"/>
        <v>13</v>
      </c>
      <c r="F20" s="1" t="s">
        <v>50</v>
      </c>
      <c r="G20" s="2">
        <f t="shared" si="3"/>
        <v>0</v>
      </c>
      <c r="H20" s="2">
        <f t="shared" si="4"/>
        <v>-1</v>
      </c>
      <c r="I20" s="2">
        <v>4</v>
      </c>
      <c r="J20" s="2">
        <v>5</v>
      </c>
      <c r="K20" s="1" t="s">
        <v>58</v>
      </c>
      <c r="L20" s="2">
        <f t="shared" si="5"/>
        <v>0</v>
      </c>
      <c r="M20" s="2">
        <f t="shared" si="6"/>
        <v>-3</v>
      </c>
      <c r="N20" s="2">
        <v>2</v>
      </c>
      <c r="O20" s="2">
        <v>5</v>
      </c>
      <c r="P20" s="1" t="s">
        <v>59</v>
      </c>
      <c r="Q20" s="2">
        <f t="shared" si="7"/>
        <v>3</v>
      </c>
      <c r="R20" s="2">
        <f t="shared" si="8"/>
        <v>5</v>
      </c>
      <c r="S20" s="4">
        <v>5</v>
      </c>
      <c r="T20" s="4">
        <v>0</v>
      </c>
      <c r="U20" s="1" t="s">
        <v>85</v>
      </c>
      <c r="V20" s="2">
        <f t="shared" si="9"/>
        <v>3</v>
      </c>
      <c r="W20" s="2">
        <f t="shared" si="10"/>
        <v>2</v>
      </c>
      <c r="X20" s="2">
        <v>5</v>
      </c>
      <c r="Y20" s="2">
        <v>3</v>
      </c>
      <c r="Z20" s="1" t="s">
        <v>71</v>
      </c>
      <c r="AA20" s="2">
        <f t="shared" si="11"/>
        <v>0</v>
      </c>
      <c r="AB20" s="2">
        <f t="shared" si="12"/>
        <v>-3</v>
      </c>
      <c r="AC20" s="2">
        <v>2</v>
      </c>
      <c r="AD20" s="2">
        <v>5</v>
      </c>
      <c r="AE20" s="1" t="s">
        <v>47</v>
      </c>
      <c r="AF20" s="2">
        <f t="shared" si="23"/>
        <v>3</v>
      </c>
      <c r="AG20" s="2">
        <f t="shared" si="24"/>
        <v>6</v>
      </c>
      <c r="AH20" s="2">
        <v>6</v>
      </c>
      <c r="AI20" s="2">
        <v>0</v>
      </c>
      <c r="AJ20" s="1" t="s">
        <v>60</v>
      </c>
      <c r="AK20" s="2">
        <f t="shared" si="15"/>
        <v>3</v>
      </c>
      <c r="AL20" s="2">
        <f t="shared" si="16"/>
        <v>2</v>
      </c>
      <c r="AM20" s="2">
        <v>5</v>
      </c>
      <c r="AN20" s="2">
        <v>3</v>
      </c>
      <c r="AO20" s="1" t="s">
        <v>69</v>
      </c>
      <c r="AP20" s="2">
        <f t="shared" si="17"/>
        <v>3</v>
      </c>
      <c r="AQ20" s="2">
        <f t="shared" si="18"/>
        <v>3</v>
      </c>
      <c r="AR20" s="2">
        <v>5</v>
      </c>
      <c r="AS20" s="2">
        <v>2</v>
      </c>
      <c r="AT20" s="1" t="s">
        <v>39</v>
      </c>
      <c r="AU20" s="2">
        <f t="shared" si="19"/>
        <v>0</v>
      </c>
      <c r="AV20" s="2">
        <f t="shared" si="20"/>
        <v>-2</v>
      </c>
      <c r="AW20" s="2">
        <v>3</v>
      </c>
      <c r="AX20" s="2">
        <v>5</v>
      </c>
      <c r="AY20" s="1" t="s">
        <v>49</v>
      </c>
      <c r="AZ20" s="2">
        <f t="shared" si="21"/>
        <v>3</v>
      </c>
      <c r="BA20" s="2">
        <f t="shared" si="22"/>
        <v>4</v>
      </c>
      <c r="BB20" s="2">
        <v>5</v>
      </c>
      <c r="BC20" s="2">
        <v>1</v>
      </c>
      <c r="BJ20">
        <v>18</v>
      </c>
    </row>
    <row r="21" spans="1:62" ht="12.75">
      <c r="A21">
        <f>IF(AJ3="",0,1)</f>
        <v>1</v>
      </c>
      <c r="B21" s="5" t="s">
        <v>24</v>
      </c>
      <c r="C21">
        <f t="shared" si="0"/>
        <v>1</v>
      </c>
      <c r="D21" s="10">
        <f t="shared" si="1"/>
        <v>18</v>
      </c>
      <c r="E21">
        <f t="shared" si="2"/>
        <v>10</v>
      </c>
      <c r="F21" s="1" t="s">
        <v>72</v>
      </c>
      <c r="G21" s="2">
        <f t="shared" si="3"/>
        <v>3</v>
      </c>
      <c r="H21" s="2">
        <f t="shared" si="4"/>
        <v>5</v>
      </c>
      <c r="I21" s="2">
        <v>5</v>
      </c>
      <c r="J21" s="2">
        <v>0</v>
      </c>
      <c r="K21" s="1" t="s">
        <v>31</v>
      </c>
      <c r="L21" s="2">
        <f t="shared" si="5"/>
        <v>3</v>
      </c>
      <c r="M21" s="2">
        <f t="shared" si="6"/>
        <v>3</v>
      </c>
      <c r="N21" s="2">
        <v>5</v>
      </c>
      <c r="O21" s="2">
        <v>2</v>
      </c>
      <c r="P21" s="1" t="s">
        <v>70</v>
      </c>
      <c r="Q21" s="2">
        <f t="shared" si="7"/>
        <v>0</v>
      </c>
      <c r="R21" s="2">
        <f t="shared" si="8"/>
        <v>-2</v>
      </c>
      <c r="S21" s="4">
        <v>3</v>
      </c>
      <c r="T21" s="4">
        <v>5</v>
      </c>
      <c r="U21" s="1" t="s">
        <v>57</v>
      </c>
      <c r="V21" s="2">
        <f t="shared" si="9"/>
        <v>3</v>
      </c>
      <c r="W21" s="2">
        <f t="shared" si="10"/>
        <v>3</v>
      </c>
      <c r="X21" s="2">
        <v>5</v>
      </c>
      <c r="Y21" s="2">
        <v>2</v>
      </c>
      <c r="Z21" s="1" t="s">
        <v>53</v>
      </c>
      <c r="AA21" s="2">
        <f t="shared" si="11"/>
        <v>3</v>
      </c>
      <c r="AB21" s="2">
        <f t="shared" si="12"/>
        <v>4</v>
      </c>
      <c r="AC21" s="2">
        <v>5</v>
      </c>
      <c r="AD21" s="2">
        <v>1</v>
      </c>
      <c r="AE21" s="1" t="s">
        <v>66</v>
      </c>
      <c r="AF21" s="2">
        <f t="shared" si="23"/>
        <v>3</v>
      </c>
      <c r="AG21" s="2">
        <f t="shared" si="24"/>
        <v>2</v>
      </c>
      <c r="AH21" s="2">
        <v>5</v>
      </c>
      <c r="AI21" s="2">
        <v>3</v>
      </c>
      <c r="AJ21" s="1" t="s">
        <v>20</v>
      </c>
      <c r="AK21" s="2">
        <f t="shared" si="15"/>
        <v>0</v>
      </c>
      <c r="AL21" s="2">
        <f t="shared" si="16"/>
        <v>-4</v>
      </c>
      <c r="AM21" s="2">
        <v>1</v>
      </c>
      <c r="AN21" s="2">
        <v>5</v>
      </c>
      <c r="AO21" s="1" t="s">
        <v>74</v>
      </c>
      <c r="AP21" s="2">
        <f t="shared" si="17"/>
        <v>0</v>
      </c>
      <c r="AQ21" s="2">
        <f t="shared" si="18"/>
        <v>-1</v>
      </c>
      <c r="AR21" s="2">
        <v>4</v>
      </c>
      <c r="AS21" s="2">
        <v>5</v>
      </c>
      <c r="AT21" s="1" t="s">
        <v>71</v>
      </c>
      <c r="AU21" s="2">
        <f t="shared" si="19"/>
        <v>0</v>
      </c>
      <c r="AV21" s="2">
        <f t="shared" si="20"/>
        <v>-3</v>
      </c>
      <c r="AW21" s="2">
        <v>2</v>
      </c>
      <c r="AX21" s="2">
        <v>5</v>
      </c>
      <c r="AY21" s="1" t="s">
        <v>87</v>
      </c>
      <c r="AZ21" s="2">
        <f t="shared" si="21"/>
        <v>3</v>
      </c>
      <c r="BA21" s="2">
        <f t="shared" si="22"/>
        <v>3</v>
      </c>
      <c r="BB21" s="2">
        <v>5</v>
      </c>
      <c r="BC21" s="2">
        <v>2</v>
      </c>
      <c r="BJ21">
        <v>19</v>
      </c>
    </row>
    <row r="22" spans="1:62" ht="12.75">
      <c r="A22">
        <f>IF(AO3="",0,1)</f>
        <v>1</v>
      </c>
      <c r="B22" s="5" t="s">
        <v>69</v>
      </c>
      <c r="C22">
        <f t="shared" si="0"/>
        <v>1</v>
      </c>
      <c r="D22" s="10">
        <f>+G22+L22+Q22+V22+AA22+AF22+AK22+AP22+AU22+AZ22</f>
        <v>18</v>
      </c>
      <c r="E22">
        <f>+H22+M22+R22+W22+AB22+AG22+AL22+AQ22+AV22+BA22</f>
        <v>9</v>
      </c>
      <c r="F22" t="s">
        <v>23</v>
      </c>
      <c r="G22" s="2">
        <f t="shared" si="3"/>
        <v>3</v>
      </c>
      <c r="H22" s="2">
        <f t="shared" si="4"/>
        <v>5</v>
      </c>
      <c r="I22" s="2">
        <v>6</v>
      </c>
      <c r="J22" s="2">
        <v>1</v>
      </c>
      <c r="K22" s="1" t="s">
        <v>48</v>
      </c>
      <c r="L22" s="2">
        <f t="shared" si="5"/>
        <v>3</v>
      </c>
      <c r="M22" s="2">
        <f t="shared" si="6"/>
        <v>5</v>
      </c>
      <c r="N22" s="2">
        <v>6</v>
      </c>
      <c r="O22" s="2">
        <v>1</v>
      </c>
      <c r="P22" s="1" t="s">
        <v>52</v>
      </c>
      <c r="Q22" s="2">
        <f t="shared" si="7"/>
        <v>0</v>
      </c>
      <c r="R22" s="2">
        <f t="shared" si="8"/>
        <v>-1</v>
      </c>
      <c r="S22" s="4">
        <v>4</v>
      </c>
      <c r="T22" s="4">
        <v>5</v>
      </c>
      <c r="U22" s="1" t="s">
        <v>26</v>
      </c>
      <c r="V22" s="2">
        <f t="shared" si="9"/>
        <v>0</v>
      </c>
      <c r="W22" s="2">
        <f t="shared" si="10"/>
        <v>-2</v>
      </c>
      <c r="X22" s="2">
        <v>3</v>
      </c>
      <c r="Y22" s="2">
        <v>5</v>
      </c>
      <c r="Z22" s="1" t="s">
        <v>49</v>
      </c>
      <c r="AA22" s="2">
        <f t="shared" si="11"/>
        <v>0</v>
      </c>
      <c r="AB22" s="2">
        <f t="shared" si="12"/>
        <v>-3</v>
      </c>
      <c r="AC22" s="2">
        <v>2</v>
      </c>
      <c r="AD22" s="2">
        <v>5</v>
      </c>
      <c r="AE22" s="1" t="s">
        <v>57</v>
      </c>
      <c r="AF22" s="2">
        <f t="shared" si="23"/>
        <v>3</v>
      </c>
      <c r="AG22" s="2">
        <f t="shared" si="24"/>
        <v>2</v>
      </c>
      <c r="AH22" s="2">
        <v>5</v>
      </c>
      <c r="AI22" s="2">
        <v>3</v>
      </c>
      <c r="AJ22" s="1" t="s">
        <v>78</v>
      </c>
      <c r="AK22" s="2">
        <f t="shared" si="15"/>
        <v>3</v>
      </c>
      <c r="AL22" s="2">
        <f t="shared" si="16"/>
        <v>3</v>
      </c>
      <c r="AM22" s="2">
        <v>5</v>
      </c>
      <c r="AN22" s="2">
        <v>2</v>
      </c>
      <c r="AO22" s="1" t="s">
        <v>46</v>
      </c>
      <c r="AP22" s="2">
        <f t="shared" si="17"/>
        <v>0</v>
      </c>
      <c r="AQ22" s="2">
        <f t="shared" si="18"/>
        <v>-3</v>
      </c>
      <c r="AR22" s="2">
        <v>2</v>
      </c>
      <c r="AS22" s="2">
        <v>5</v>
      </c>
      <c r="AT22" s="1" t="s">
        <v>64</v>
      </c>
      <c r="AU22" s="2">
        <f t="shared" si="19"/>
        <v>3</v>
      </c>
      <c r="AV22" s="2">
        <f t="shared" si="20"/>
        <v>1</v>
      </c>
      <c r="AW22" s="2">
        <v>5</v>
      </c>
      <c r="AX22" s="2">
        <v>4</v>
      </c>
      <c r="AY22" s="1" t="s">
        <v>28</v>
      </c>
      <c r="AZ22" s="2">
        <f t="shared" si="21"/>
        <v>3</v>
      </c>
      <c r="BA22" s="2">
        <f t="shared" si="22"/>
        <v>2</v>
      </c>
      <c r="BB22" s="2">
        <v>5</v>
      </c>
      <c r="BC22" s="2">
        <v>3</v>
      </c>
      <c r="BJ22">
        <v>20</v>
      </c>
    </row>
    <row r="23" spans="1:62" ht="12.75">
      <c r="A23">
        <f>IF(AT3="",0,1)</f>
        <v>1</v>
      </c>
      <c r="B23" s="5" t="s">
        <v>36</v>
      </c>
      <c r="C23">
        <f t="shared" si="0"/>
        <v>1</v>
      </c>
      <c r="D23" s="10">
        <f t="shared" si="1"/>
        <v>18</v>
      </c>
      <c r="E23">
        <f t="shared" si="2"/>
        <v>8</v>
      </c>
      <c r="F23" s="1" t="s">
        <v>39</v>
      </c>
      <c r="G23" s="2">
        <f t="shared" si="3"/>
        <v>0</v>
      </c>
      <c r="H23" s="2">
        <f t="shared" si="4"/>
        <v>-4</v>
      </c>
      <c r="I23" s="4">
        <v>1</v>
      </c>
      <c r="J23" s="4">
        <v>5</v>
      </c>
      <c r="K23" s="1" t="s">
        <v>56</v>
      </c>
      <c r="L23" s="2">
        <f t="shared" si="5"/>
        <v>3</v>
      </c>
      <c r="M23" s="2">
        <f t="shared" si="6"/>
        <v>4</v>
      </c>
      <c r="N23" s="2">
        <v>5</v>
      </c>
      <c r="O23" s="2">
        <v>1</v>
      </c>
      <c r="P23" s="1" t="s">
        <v>84</v>
      </c>
      <c r="Q23" s="2">
        <f t="shared" si="7"/>
        <v>3</v>
      </c>
      <c r="R23" s="2">
        <f t="shared" si="8"/>
        <v>4</v>
      </c>
      <c r="S23" s="4">
        <v>5</v>
      </c>
      <c r="T23" s="4">
        <v>1</v>
      </c>
      <c r="U23" s="1" t="s">
        <v>43</v>
      </c>
      <c r="V23" s="2">
        <f t="shared" si="9"/>
        <v>3</v>
      </c>
      <c r="W23" s="2">
        <f t="shared" si="10"/>
        <v>6</v>
      </c>
      <c r="X23" s="2">
        <v>6</v>
      </c>
      <c r="Y23" s="2">
        <v>0</v>
      </c>
      <c r="Z23" s="1" t="s">
        <v>74</v>
      </c>
      <c r="AA23" s="2">
        <f t="shared" si="11"/>
        <v>0</v>
      </c>
      <c r="AB23" s="2">
        <f t="shared" si="12"/>
        <v>-3</v>
      </c>
      <c r="AC23" s="2">
        <v>2</v>
      </c>
      <c r="AD23" s="2">
        <v>5</v>
      </c>
      <c r="AE23" s="1" t="s">
        <v>27</v>
      </c>
      <c r="AF23" s="2">
        <f t="shared" si="23"/>
        <v>0</v>
      </c>
      <c r="AG23" s="2">
        <f t="shared" si="24"/>
        <v>-3</v>
      </c>
      <c r="AH23" s="4">
        <v>2</v>
      </c>
      <c r="AI23" s="4">
        <v>5</v>
      </c>
      <c r="AJ23" s="1" t="s">
        <v>85</v>
      </c>
      <c r="AK23" s="2">
        <f t="shared" si="15"/>
        <v>3</v>
      </c>
      <c r="AL23" s="2">
        <f t="shared" si="16"/>
        <v>3</v>
      </c>
      <c r="AM23" s="2">
        <v>5</v>
      </c>
      <c r="AN23" s="2">
        <v>2</v>
      </c>
      <c r="AO23" s="1" t="s">
        <v>64</v>
      </c>
      <c r="AP23" s="2">
        <f t="shared" si="17"/>
        <v>3</v>
      </c>
      <c r="AQ23" s="2">
        <f t="shared" si="18"/>
        <v>1</v>
      </c>
      <c r="AR23" s="2">
        <v>5</v>
      </c>
      <c r="AS23" s="2">
        <v>4</v>
      </c>
      <c r="AT23" s="1" t="s">
        <v>87</v>
      </c>
      <c r="AU23" s="2">
        <f t="shared" si="19"/>
        <v>3</v>
      </c>
      <c r="AV23" s="2">
        <f t="shared" si="20"/>
        <v>1</v>
      </c>
      <c r="AW23" s="2">
        <v>5</v>
      </c>
      <c r="AX23" s="2">
        <v>4</v>
      </c>
      <c r="AY23" s="1" t="s">
        <v>26</v>
      </c>
      <c r="AZ23" s="2">
        <f t="shared" si="21"/>
        <v>0</v>
      </c>
      <c r="BA23" s="2">
        <f t="shared" si="22"/>
        <v>-1</v>
      </c>
      <c r="BB23" s="2">
        <v>4</v>
      </c>
      <c r="BC23" s="2">
        <v>5</v>
      </c>
      <c r="BJ23">
        <v>21</v>
      </c>
    </row>
    <row r="24" spans="1:62" ht="12.75">
      <c r="A24">
        <f>IF(AY3="",0,1)</f>
        <v>1</v>
      </c>
      <c r="B24" s="5" t="s">
        <v>45</v>
      </c>
      <c r="C24">
        <f>IF(B24="","",1)</f>
        <v>1</v>
      </c>
      <c r="D24" s="10">
        <f t="shared" si="1"/>
        <v>18</v>
      </c>
      <c r="E24">
        <f t="shared" si="2"/>
        <v>6</v>
      </c>
      <c r="F24" s="1" t="s">
        <v>75</v>
      </c>
      <c r="G24" s="2">
        <f>+IF(AND(I24="",J24=""),0,IF(F24="bye",ABS(I24),(IF(H24=0,1.5,(IF(H24&gt;0,IF(I24&gt;=$E$1,3,2),IF(J24&lt;$E$1,1,0)))))))</f>
        <v>3</v>
      </c>
      <c r="H24" s="2">
        <f>+I24-J24</f>
        <v>2</v>
      </c>
      <c r="I24" s="2">
        <v>5</v>
      </c>
      <c r="J24" s="2">
        <v>3</v>
      </c>
      <c r="K24" s="1" t="s">
        <v>83</v>
      </c>
      <c r="L24" s="2">
        <f>+IF(AND(N24="",O24=""),0,IF(K24="bye",ABS(N24),(IF(M24=0,1.5,(IF(M24&gt;0,IF(N24&gt;=$E$1,3,2),IF(O24&lt;$E$1,1,0)))))))</f>
        <v>0</v>
      </c>
      <c r="M24" s="2">
        <f>+N24-O24</f>
        <v>-3</v>
      </c>
      <c r="N24" s="2">
        <v>2</v>
      </c>
      <c r="O24" s="2">
        <v>5</v>
      </c>
      <c r="P24" s="1" t="s">
        <v>21</v>
      </c>
      <c r="Q24" s="2">
        <f>+IF(AND(S24="",T24=""),0,IF(P24="bye",ABS(S24),(IF(R24=0,1.5,(IF(R24&gt;0,IF(S24&gt;=$E$1,3,2),IF(T24&lt;$E$1,1,0)))))))</f>
        <v>3</v>
      </c>
      <c r="R24" s="2">
        <f>+S24-T24</f>
        <v>3</v>
      </c>
      <c r="S24" s="4">
        <v>5</v>
      </c>
      <c r="T24" s="4">
        <v>2</v>
      </c>
      <c r="U24" s="1" t="s">
        <v>68</v>
      </c>
      <c r="V24" s="2">
        <f>+IF(AND(X24="",Y24=""),0,IF(U24="bye",ABS(X24),(IF(W24=0,1.5,(IF(W24&gt;0,IF(X24&gt;=$E$1,3,2),IF(Y24&lt;$E$1,1,0)))))))</f>
        <v>3</v>
      </c>
      <c r="W24" s="2">
        <f>+X24-Y24</f>
        <v>2</v>
      </c>
      <c r="X24" s="2">
        <v>6</v>
      </c>
      <c r="Y24" s="2">
        <v>4</v>
      </c>
      <c r="Z24" s="1" t="s">
        <v>92</v>
      </c>
      <c r="AA24" s="2">
        <f>+IF(AND(AC24="",AD24=""),0,IF(Z24="bye",ABS(AC24),(IF(AB24=0,1.5,(IF(AB24&gt;0,IF(AC24&gt;=$E$1,3,2),IF(AD24&lt;$E$1,1,0)))))))</f>
        <v>0</v>
      </c>
      <c r="AB24" s="2">
        <f>+AC24-AD24</f>
        <v>-1</v>
      </c>
      <c r="AC24" s="2">
        <v>4</v>
      </c>
      <c r="AD24" s="2">
        <v>5</v>
      </c>
      <c r="AE24" s="1" t="s">
        <v>28</v>
      </c>
      <c r="AF24" s="2">
        <f t="shared" si="23"/>
        <v>0</v>
      </c>
      <c r="AG24" s="2">
        <f t="shared" si="24"/>
        <v>-4</v>
      </c>
      <c r="AH24" s="2">
        <v>1</v>
      </c>
      <c r="AI24" s="2">
        <v>5</v>
      </c>
      <c r="AJ24" s="1" t="s">
        <v>79</v>
      </c>
      <c r="AK24" s="2">
        <f>+IF(AND(AM24="",AN24=""),0,IF(AJ24="bye",ABS(AM24),(IF(AL24=0,1.5,(IF(AL24&gt;0,IF(AM24&gt;=$E$1,3,2),IF(AN24&lt;$E$1,1,0)))))))</f>
        <v>0</v>
      </c>
      <c r="AL24" s="2">
        <f>+AM24-AN24</f>
        <v>-1</v>
      </c>
      <c r="AM24" s="2">
        <v>4</v>
      </c>
      <c r="AN24" s="2">
        <v>5</v>
      </c>
      <c r="AO24" s="1" t="s">
        <v>31</v>
      </c>
      <c r="AP24" s="2">
        <f>+IF(AND(AR24="",AS24=""),0,IF(AO24="bye",ABS(AR24),(IF(AQ24=0,1.5,(IF(AQ24&gt;0,IF(AR24&gt;=$E$1,3,2),IF(AS24&lt;$E$1,1,0)))))))</f>
        <v>3</v>
      </c>
      <c r="AQ24" s="2">
        <f>+AR24-AS24</f>
        <v>2</v>
      </c>
      <c r="AR24" s="2">
        <v>5</v>
      </c>
      <c r="AS24" s="2">
        <v>3</v>
      </c>
      <c r="AT24" s="1" t="s">
        <v>76</v>
      </c>
      <c r="AU24" s="2">
        <f>+IF(AND(AW24="",AX24=""),0,IF(AT24="bye",ABS(AW24),(IF(AV24=0,1.5,(IF(AV24&gt;0,IF(AW24&gt;=$E$1,3,2),IF(AX24&lt;$E$1,1,0)))))))</f>
        <v>3</v>
      </c>
      <c r="AV24" s="2">
        <f>+AW24-AX24</f>
        <v>4</v>
      </c>
      <c r="AW24" s="2">
        <v>5</v>
      </c>
      <c r="AX24" s="2">
        <v>1</v>
      </c>
      <c r="AY24" s="1" t="s">
        <v>53</v>
      </c>
      <c r="AZ24" s="2">
        <f>+IF(AND(BB24="",BC24=""),0,IF(AY24="bye",ABS(BB24),(IF(BA24=0,1.5,(IF(BA24&gt;0,IF(BB24&gt;=$E$1,3,2),IF(BC24&lt;$E$1,1,0)))))))</f>
        <v>3</v>
      </c>
      <c r="BA24" s="2">
        <f>+BB24-BC24</f>
        <v>2</v>
      </c>
      <c r="BB24" s="2">
        <v>5</v>
      </c>
      <c r="BC24" s="2">
        <v>3</v>
      </c>
      <c r="BJ24">
        <v>22</v>
      </c>
    </row>
    <row r="25" spans="1:62" ht="12.75">
      <c r="A25">
        <f>SUM(A15:A24)</f>
        <v>10</v>
      </c>
      <c r="B25" s="5" t="s">
        <v>52</v>
      </c>
      <c r="C25">
        <f>IF(B25="","",1)</f>
        <v>1</v>
      </c>
      <c r="D25" s="10">
        <f aca="true" t="shared" si="25" ref="D25:E30">+G25+L25+Q25+V25+AA25+AF25+AK25+AP25+AU25+AZ25</f>
        <v>17.5</v>
      </c>
      <c r="E25">
        <f t="shared" si="25"/>
        <v>4</v>
      </c>
      <c r="F25" s="1" t="s">
        <v>35</v>
      </c>
      <c r="G25" s="2">
        <f>+IF(AND(I25="",J25=""),0,IF(F25="bye",ABS(I25),(IF(H25=0,1.5,(IF(H25&gt;0,IF(I25&gt;=$E$1,3,2),IF(J25&lt;$E$1,1,0)))))))</f>
        <v>3</v>
      </c>
      <c r="H25" s="2">
        <f>+I25-J25</f>
        <v>6</v>
      </c>
      <c r="I25" s="2">
        <v>6</v>
      </c>
      <c r="J25" s="2">
        <v>0</v>
      </c>
      <c r="K25" s="1" t="s">
        <v>61</v>
      </c>
      <c r="L25" s="2">
        <f>+IF(AND(N25="",O25=""),0,IF(K25="bye",ABS(N25),(IF(M25=0,1.5,(IF(M25&gt;0,IF(N25&gt;=$E$1,3,2),IF(O25&lt;$E$1,1,0)))))))</f>
        <v>3</v>
      </c>
      <c r="M25" s="2">
        <f>+N25-O25</f>
        <v>4</v>
      </c>
      <c r="N25" s="2">
        <v>6</v>
      </c>
      <c r="O25" s="2">
        <v>2</v>
      </c>
      <c r="P25" s="1" t="s">
        <v>69</v>
      </c>
      <c r="Q25" s="2">
        <f>+IF(AND(S25="",T25=""),0,IF(P25="bye",ABS(S25),(IF(R25=0,1.5,(IF(R25&gt;0,IF(S25&gt;=$E$1,3,2),IF(T25&lt;$E$1,1,0)))))))</f>
        <v>3</v>
      </c>
      <c r="R25" s="2">
        <f>+S25-T25</f>
        <v>1</v>
      </c>
      <c r="S25" s="4">
        <v>5</v>
      </c>
      <c r="T25" s="4">
        <v>4</v>
      </c>
      <c r="U25" s="1" t="s">
        <v>40</v>
      </c>
      <c r="V25" s="2">
        <f>+IF(AND(X25="",Y25=""),0,IF(U25="bye",ABS(X25),(IF(W25=0,1.5,(IF(W25&gt;0,IF(X25&gt;=$E$1,3,2),IF(Y25&lt;$E$1,1,0)))))))</f>
        <v>1</v>
      </c>
      <c r="W25" s="2">
        <f>+X25-Y25</f>
        <v>-2</v>
      </c>
      <c r="X25" s="2">
        <v>1</v>
      </c>
      <c r="Y25" s="2">
        <v>3</v>
      </c>
      <c r="Z25" s="1" t="s">
        <v>26</v>
      </c>
      <c r="AA25" s="2">
        <f>+IF(AND(AC25="",AD25=""),0,IF(Z25="bye",ABS(AC25),(IF(AB25=0,1.5,(IF(AB25&gt;0,IF(AC25&gt;=$E$1,3,2),IF(AD25&lt;$E$1,1,0)))))))</f>
        <v>1</v>
      </c>
      <c r="AB25" s="2">
        <f>+AC25-AD25</f>
        <v>-1</v>
      </c>
      <c r="AC25" s="2">
        <v>2</v>
      </c>
      <c r="AD25" s="2">
        <v>3</v>
      </c>
      <c r="AE25" s="1" t="s">
        <v>49</v>
      </c>
      <c r="AF25" s="2">
        <f t="shared" si="23"/>
        <v>2</v>
      </c>
      <c r="AG25" s="2">
        <f t="shared" si="24"/>
        <v>1</v>
      </c>
      <c r="AH25" s="2">
        <v>2</v>
      </c>
      <c r="AI25" s="2">
        <v>1</v>
      </c>
      <c r="AJ25" s="1" t="s">
        <v>27</v>
      </c>
      <c r="AK25" s="2">
        <f>+IF(AND(AM25="",AN25=""),0,IF(AJ25="bye",ABS(AM25),(IF(AL25=0,1.5,(IF(AL25&gt;0,IF(AM25&gt;=$E$1,3,2),IF(AN25&lt;$E$1,1,0)))))))</f>
        <v>1.5</v>
      </c>
      <c r="AL25" s="2">
        <f>+AM25-AN25</f>
        <v>0</v>
      </c>
      <c r="AM25" s="2">
        <v>2</v>
      </c>
      <c r="AN25" s="2">
        <v>2</v>
      </c>
      <c r="AO25" s="1" t="s">
        <v>51</v>
      </c>
      <c r="AP25" s="2">
        <f>+IF(AND(AR25="",AS25=""),0,IF(AO25="bye",ABS(AR25),(IF(AQ25=0,1.5,(IF(AQ25&gt;0,IF(AR25&gt;=$E$1,3,2),IF(AS25&lt;$E$1,1,0)))))))</f>
        <v>0</v>
      </c>
      <c r="AQ25" s="2">
        <f>+AR25-AS25</f>
        <v>-5</v>
      </c>
      <c r="AR25" s="2">
        <v>1</v>
      </c>
      <c r="AS25" s="2">
        <v>6</v>
      </c>
      <c r="AT25" s="1" t="s">
        <v>84</v>
      </c>
      <c r="AU25" s="2">
        <f>+IF(AND(AW25="",AX25=""),0,IF(AT25="bye",ABS(AW25),(IF(AV25=0,1.5,(IF(AV25&gt;0,IF(AW25&gt;=$E$1,3,2),IF(AX25&lt;$E$1,1,0)))))))</f>
        <v>3</v>
      </c>
      <c r="AV25" s="2">
        <f>+AW25-AX25</f>
        <v>3</v>
      </c>
      <c r="AW25" s="2">
        <v>5</v>
      </c>
      <c r="AX25" s="2">
        <v>2</v>
      </c>
      <c r="AY25" s="1" t="s">
        <v>83</v>
      </c>
      <c r="AZ25" s="2">
        <f>+IF(AND(BB25="",BC25=""),0,IF(AY25="bye",ABS(BB25),(IF(BA25=0,1.5,(IF(BA25&gt;0,IF(BB25&gt;=$E$1,3,2),IF(BC25&lt;$E$1,1,0)))))))</f>
        <v>0</v>
      </c>
      <c r="BA25" s="2">
        <f>+BB25-BC25</f>
        <v>-3</v>
      </c>
      <c r="BB25" s="4">
        <v>2</v>
      </c>
      <c r="BC25" s="4">
        <v>5</v>
      </c>
      <c r="BJ25">
        <v>23</v>
      </c>
    </row>
    <row r="26" spans="2:62" ht="12.75">
      <c r="B26" s="5" t="s">
        <v>51</v>
      </c>
      <c r="C26">
        <f>IF(B26="","",1)</f>
        <v>1</v>
      </c>
      <c r="D26" s="10">
        <f t="shared" si="25"/>
        <v>17</v>
      </c>
      <c r="E26">
        <f t="shared" si="25"/>
        <v>12</v>
      </c>
      <c r="F26" s="1" t="s">
        <v>88</v>
      </c>
      <c r="G26" s="2">
        <f>+IF(AND(I26="",J26=""),0,IF(F26="bye",ABS(I26),(IF(H26=0,1.5,(IF(H26&gt;0,IF(I26&gt;=$E$1,3,2),IF(J26&lt;$E$1,1,0)))))))</f>
        <v>3</v>
      </c>
      <c r="H26" s="2">
        <f>+I26-J26</f>
        <v>5</v>
      </c>
      <c r="I26" s="2">
        <v>5</v>
      </c>
      <c r="J26" s="2">
        <v>0</v>
      </c>
      <c r="K26" s="1" t="s">
        <v>26</v>
      </c>
      <c r="L26" s="2">
        <f>+IF(AND(N26="",O26=""),0,IF(K26="bye",ABS(N26),(IF(M26=0,1.5,(IF(M26&gt;0,IF(N26&gt;=$E$1,3,2),IF(O26&lt;$E$1,1,0)))))))</f>
        <v>2</v>
      </c>
      <c r="M26" s="2">
        <f>+N26-O26</f>
        <v>2</v>
      </c>
      <c r="N26" s="2">
        <v>4</v>
      </c>
      <c r="O26" s="2">
        <v>2</v>
      </c>
      <c r="P26" s="1" t="s">
        <v>96</v>
      </c>
      <c r="Q26" s="2">
        <f>+IF(AND(S26="",T26=""),0,IF(P26="bye",ABS(S26),(IF(R26=0,1.5,(IF(R26&gt;0,IF(S26&gt;=$E$1,3,2),IF(T26&lt;$E$1,1,0)))))))</f>
        <v>3</v>
      </c>
      <c r="R26" s="2">
        <f>+S26-T26</f>
        <v>4</v>
      </c>
      <c r="S26" s="4">
        <v>5</v>
      </c>
      <c r="T26" s="4">
        <v>1</v>
      </c>
      <c r="U26" s="1" t="s">
        <v>73</v>
      </c>
      <c r="V26" s="2">
        <f>+IF(AND(X26="",Y26=""),0,IF(U26="bye",ABS(X26),(IF(W26=0,1.5,(IF(W26&gt;0,IF(X26&gt;=$E$1,3,2),IF(Y26&lt;$E$1,1,0)))))))</f>
        <v>3</v>
      </c>
      <c r="W26" s="2">
        <f>+X26-Y26</f>
        <v>3</v>
      </c>
      <c r="X26" s="2">
        <v>5</v>
      </c>
      <c r="Y26" s="2">
        <v>2</v>
      </c>
      <c r="Z26" s="1" t="s">
        <v>70</v>
      </c>
      <c r="AA26" s="2">
        <f>+IF(AND(AC26="",AD26=""),0,IF(Z26="bye",ABS(AC26),(IF(AB26=0,1.5,(IF(AB26&gt;0,IF(AC26&gt;=$E$1,3,2),IF(AD26&lt;$E$1,1,0)))))))</f>
        <v>0</v>
      </c>
      <c r="AB26" s="2">
        <f>+AC26-AD26</f>
        <v>-1</v>
      </c>
      <c r="AC26" s="2">
        <v>4</v>
      </c>
      <c r="AD26" s="2">
        <v>5</v>
      </c>
      <c r="AE26" s="1" t="s">
        <v>92</v>
      </c>
      <c r="AF26" s="2">
        <f t="shared" si="23"/>
        <v>3</v>
      </c>
      <c r="AG26" s="2">
        <f t="shared" si="24"/>
        <v>2</v>
      </c>
      <c r="AH26" s="2">
        <v>5</v>
      </c>
      <c r="AI26" s="2">
        <v>3</v>
      </c>
      <c r="AJ26" s="1" t="s">
        <v>82</v>
      </c>
      <c r="AK26" s="2">
        <f>+IF(AND(AM26="",AN26=""),0,IF(AJ26="bye",ABS(AM26),(IF(AL26=0,1.5,(IF(AL26&gt;0,IF(AM26&gt;=$E$1,3,2),IF(AN26&lt;$E$1,1,0)))))))</f>
        <v>0</v>
      </c>
      <c r="AL26" s="2">
        <f>+AM26-AN26</f>
        <v>-2</v>
      </c>
      <c r="AM26" s="2">
        <v>3</v>
      </c>
      <c r="AN26" s="2">
        <v>5</v>
      </c>
      <c r="AO26" s="1" t="s">
        <v>52</v>
      </c>
      <c r="AP26" s="2">
        <f>+IF(AND(AR26="",AS26=""),0,IF(AO26="bye",ABS(AR26),(IF(AQ26=0,1.5,(IF(AQ26&gt;0,IF(AR26&gt;=$E$1,3,2),IF(AS26&lt;$E$1,1,0)))))))</f>
        <v>3</v>
      </c>
      <c r="AQ26" s="2">
        <f>+AR26-AS26</f>
        <v>5</v>
      </c>
      <c r="AR26" s="2">
        <v>6</v>
      </c>
      <c r="AS26" s="2">
        <v>1</v>
      </c>
      <c r="AT26" s="1" t="s">
        <v>43</v>
      </c>
      <c r="AU26" s="2">
        <f>+IF(AND(AW26="",AX26=""),0,IF(AT26="bye",ABS(AW26),(IF(AV26=0,1.5,(IF(AV26&gt;0,IF(AW26&gt;=$E$1,3,2),IF(AX26&lt;$E$1,1,0)))))))</f>
        <v>0</v>
      </c>
      <c r="AV26" s="2">
        <f>+AW26-AX26</f>
        <v>-3</v>
      </c>
      <c r="AW26" s="2">
        <v>2</v>
      </c>
      <c r="AX26" s="2">
        <v>5</v>
      </c>
      <c r="AY26" s="1" t="s">
        <v>27</v>
      </c>
      <c r="AZ26" s="2">
        <f>+IF(AND(BB26="",BC26=""),0,IF(AY26="bye",ABS(BB26),(IF(BA26=0,1.5,(IF(BA26&gt;0,IF(BB26&gt;=$E$1,3,2),IF(BC26&lt;$E$1,1,0)))))))</f>
        <v>0</v>
      </c>
      <c r="BA26" s="2">
        <f>+BB26-BC26</f>
        <v>-3</v>
      </c>
      <c r="BB26" s="2">
        <v>2</v>
      </c>
      <c r="BC26" s="2">
        <v>5</v>
      </c>
      <c r="BJ26">
        <v>24</v>
      </c>
    </row>
    <row r="27" spans="2:62" ht="12.75">
      <c r="B27" s="5" t="s">
        <v>59</v>
      </c>
      <c r="C27">
        <f t="shared" si="0"/>
        <v>1</v>
      </c>
      <c r="D27" s="10">
        <f t="shared" si="25"/>
        <v>17</v>
      </c>
      <c r="E27">
        <f t="shared" si="25"/>
        <v>12</v>
      </c>
      <c r="F27" s="1" t="s">
        <v>55</v>
      </c>
      <c r="G27" s="2">
        <f>+IF(AND(I27="",J27=""),0,IF(F27="bye",ABS(I27),(IF(H27=0,1.5,(IF(H27&gt;0,IF(I27&gt;=$E$1,3,2),IF(J27&lt;$E$1,1,0)))))))</f>
        <v>0</v>
      </c>
      <c r="H27" s="2">
        <f>+I27-J27</f>
        <v>-2</v>
      </c>
      <c r="I27" s="4">
        <v>3</v>
      </c>
      <c r="J27" s="4">
        <v>5</v>
      </c>
      <c r="K27" s="1" t="s">
        <v>53</v>
      </c>
      <c r="L27" s="2">
        <f>+IF(AND(N27="",O27=""),0,IF(K27="bye",ABS(N27),(IF(M27=0,1.5,(IF(M27&gt;0,IF(N27&gt;=$E$1,3,2),IF(O27&lt;$E$1,1,0)))))))</f>
        <v>0</v>
      </c>
      <c r="M27" s="2">
        <f>+N27-O27</f>
        <v>-2</v>
      </c>
      <c r="N27" s="4">
        <v>3</v>
      </c>
      <c r="O27" s="4">
        <v>5</v>
      </c>
      <c r="P27" s="1" t="s">
        <v>46</v>
      </c>
      <c r="Q27" s="2">
        <f>+IF(AND(S27="",T27=""),0,IF(P27="bye",ABS(S27),(IF(R27=0,1.5,(IF(R27&gt;0,IF(S27&gt;=$E$1,3,2),IF(T27&lt;$E$1,1,0)))))))</f>
        <v>0</v>
      </c>
      <c r="R27" s="2">
        <f>+S27-T27</f>
        <v>-5</v>
      </c>
      <c r="S27" s="4">
        <v>0</v>
      </c>
      <c r="T27" s="4">
        <v>5</v>
      </c>
      <c r="U27" s="1" t="s">
        <v>81</v>
      </c>
      <c r="V27" s="2">
        <f>+IF(AND(X27="",Y27=""),0,IF(U27="bye",ABS(X27),(IF(W27=0,1.5,(IF(W27&gt;0,IF(X27&gt;=$E$1,3,2),IF(Y27&lt;$E$1,1,0)))))))</f>
        <v>3</v>
      </c>
      <c r="W27" s="2">
        <f>+X27-Y27</f>
        <v>5</v>
      </c>
      <c r="X27" s="2">
        <v>6</v>
      </c>
      <c r="Y27" s="2">
        <v>1</v>
      </c>
      <c r="Z27" s="1" t="s">
        <v>31</v>
      </c>
      <c r="AA27" s="2">
        <f>+IF(AND(AC27="",AD27=""),0,IF(Z27="bye",ABS(AC27),(IF(AB27=0,1.5,(IF(AB27&gt;0,IF(AC27&gt;=$E$1,3,2),IF(AD27&lt;$E$1,1,0)))))))</f>
        <v>0</v>
      </c>
      <c r="AB27" s="2">
        <f>+AC27-AD27</f>
        <v>-1</v>
      </c>
      <c r="AC27" s="2">
        <v>4</v>
      </c>
      <c r="AD27" s="2">
        <v>5</v>
      </c>
      <c r="AE27" s="1" t="s">
        <v>44</v>
      </c>
      <c r="AF27" s="2">
        <v>2</v>
      </c>
      <c r="AG27" s="2">
        <v>5</v>
      </c>
      <c r="AH27" s="4">
        <v>2</v>
      </c>
      <c r="AI27" s="4">
        <v>5</v>
      </c>
      <c r="AJ27" s="1" t="s">
        <v>93</v>
      </c>
      <c r="AK27" s="2">
        <f>+IF(AND(AM27="",AN27=""),0,IF(AJ27="bye",ABS(AM27),(IF(AL27=0,1.5,(IF(AL27&gt;0,IF(AM27&gt;=$E$1,3,2),IF(AN27&lt;$E$1,1,0)))))))</f>
        <v>3</v>
      </c>
      <c r="AL27" s="2">
        <f>+AM27-AN27</f>
        <v>5</v>
      </c>
      <c r="AM27" s="2">
        <v>5</v>
      </c>
      <c r="AN27" s="2">
        <v>0</v>
      </c>
      <c r="AO27" s="1" t="s">
        <v>100</v>
      </c>
      <c r="AP27" s="2">
        <f>+IF(AND(AR27="",AS27=""),0,IF(AO27="bye",ABS(AR27),(IF(AQ27=0,1.5,(IF(AQ27&gt;0,IF(AR27&gt;=$E$1,3,2),IF(AS27&lt;$E$1,1,0)))))))</f>
        <v>3</v>
      </c>
      <c r="AQ27" s="2">
        <f>+AR27-AS27</f>
        <v>3</v>
      </c>
      <c r="AR27" s="2">
        <v>5</v>
      </c>
      <c r="AS27" s="2">
        <v>2</v>
      </c>
      <c r="AT27" s="1" t="s">
        <v>48</v>
      </c>
      <c r="AU27" s="2">
        <f>+IF(AND(AW27="",AX27=""),0,IF(AT27="bye",ABS(AW27),(IF(AV27=0,1.5,(IF(AV27&gt;0,IF(AW27&gt;=$E$1,3,2),IF(AX27&lt;$E$1,1,0)))))))</f>
        <v>3</v>
      </c>
      <c r="AV27" s="2">
        <f>+AW27-AX27</f>
        <v>2</v>
      </c>
      <c r="AW27" s="2">
        <v>5</v>
      </c>
      <c r="AX27" s="2">
        <v>3</v>
      </c>
      <c r="AY27" s="1" t="s">
        <v>79</v>
      </c>
      <c r="AZ27" s="2">
        <f>+IF(AND(BB27="",BC27=""),0,IF(AY27="bye",ABS(BB27),(IF(BA27=0,1.5,(IF(BA27&gt;0,IF(BB27&gt;=$E$1,3,2),IF(BC27&lt;$E$1,1,0)))))))</f>
        <v>3</v>
      </c>
      <c r="BA27" s="2">
        <f t="shared" si="22"/>
        <v>2</v>
      </c>
      <c r="BB27" s="2">
        <v>5</v>
      </c>
      <c r="BC27" s="2">
        <v>3</v>
      </c>
      <c r="BJ27">
        <v>24</v>
      </c>
    </row>
    <row r="28" spans="2:62" ht="12.75">
      <c r="B28" s="5" t="s">
        <v>92</v>
      </c>
      <c r="C28">
        <f>IF(B28="","",1)</f>
        <v>1</v>
      </c>
      <c r="D28" s="10">
        <f t="shared" si="25"/>
        <v>17</v>
      </c>
      <c r="E28">
        <f t="shared" si="25"/>
        <v>1</v>
      </c>
      <c r="F28" s="1" t="s">
        <v>64</v>
      </c>
      <c r="G28" s="2">
        <f>+IF(AND(I28="",J28=""),0,IF(F28="bye",ABS(I28),(IF(H28=0,1.5,(IF(H28&gt;0,IF(I28&gt;=$E$1,3,2),IF(J28&lt;$E$1,1,0)))))))</f>
        <v>0</v>
      </c>
      <c r="H28" s="2">
        <f>+I28-J28</f>
        <v>-3</v>
      </c>
      <c r="I28" s="2">
        <v>2</v>
      </c>
      <c r="J28" s="2">
        <v>5</v>
      </c>
      <c r="K28" s="1" t="s">
        <v>34</v>
      </c>
      <c r="L28" s="2">
        <f>+IF(AND(N28="",O28=""),0,IF(K28="bye",ABS(N28),(IF(M28=0,1.5,(IF(M28&gt;0,IF(N28&gt;=$E$1,3,2),IF(O28&lt;$E$1,1,0)))))))</f>
        <v>3</v>
      </c>
      <c r="M28" s="2">
        <f>+N28-O28</f>
        <v>2</v>
      </c>
      <c r="N28" s="2">
        <v>5</v>
      </c>
      <c r="O28" s="2">
        <v>3</v>
      </c>
      <c r="P28" s="1" t="s">
        <v>54</v>
      </c>
      <c r="Q28" s="2">
        <f>+IF(AND(S28="",T28=""),0,IF(P28="bye",ABS(S28),(IF(R28=0,1.5,(IF(R28&gt;0,IF(S28&gt;=$E$1,3,2),IF(T28&lt;$E$1,1,0)))))))</f>
        <v>3</v>
      </c>
      <c r="R28" s="2">
        <f>+S28-T28</f>
        <v>2</v>
      </c>
      <c r="S28" s="4">
        <v>5</v>
      </c>
      <c r="T28" s="4">
        <v>3</v>
      </c>
      <c r="U28" s="1" t="s">
        <v>25</v>
      </c>
      <c r="V28" s="2">
        <f>+IF(AND(X28="",Y28=""),0,IF(U28="bye",ABS(X28),(IF(W28=0,1.5,(IF(W28&gt;0,IF(X28&gt;=$E$1,3,2),IF(Y28&lt;$E$1,1,0)))))))</f>
        <v>3</v>
      </c>
      <c r="W28" s="2">
        <f>+X28-Y28</f>
        <v>2</v>
      </c>
      <c r="X28" s="2">
        <v>5</v>
      </c>
      <c r="Y28" s="2">
        <v>3</v>
      </c>
      <c r="Z28" s="1" t="s">
        <v>45</v>
      </c>
      <c r="AA28" s="2">
        <f>+IF(AND(AC28="",AD28=""),0,IF(Z28="bye",ABS(AC28),(IF(AB28=0,1.5,(IF(AB28&gt;0,IF(AC28&gt;=$E$1,3,2),IF(AD28&lt;$E$1,1,0)))))))</f>
        <v>3</v>
      </c>
      <c r="AB28" s="2">
        <f>+AC28-AD28</f>
        <v>1</v>
      </c>
      <c r="AC28" s="2">
        <v>5</v>
      </c>
      <c r="AD28" s="2">
        <v>4</v>
      </c>
      <c r="AE28" s="1" t="s">
        <v>51</v>
      </c>
      <c r="AF28" s="2">
        <f aca="true" t="shared" si="26" ref="AF28:AF68">+IF(AND(AH28="",AI28=""),0,IF(AE28="bye",ABS(AH28),(IF(AG28=0,1.5,(IF(AG28&gt;0,IF(AH28&gt;=$E$1,3,2),IF(AI28&lt;$E$1,1,0)))))))</f>
        <v>0</v>
      </c>
      <c r="AG28" s="2">
        <f aca="true" t="shared" si="27" ref="AG28:AG68">+AH28-AI28</f>
        <v>-2</v>
      </c>
      <c r="AH28" s="2">
        <v>3</v>
      </c>
      <c r="AI28" s="2">
        <v>5</v>
      </c>
      <c r="AJ28" s="1" t="s">
        <v>26</v>
      </c>
      <c r="AK28" s="2">
        <f>+IF(AND(AM28="",AN28=""),0,IF(AJ28="bye",ABS(AM28),(IF(AL28=0,1.5,(IF(AL28&gt;0,IF(AM28&gt;=$E$1,3,2),IF(AN28&lt;$E$1,1,0)))))))</f>
        <v>0</v>
      </c>
      <c r="AL28" s="2">
        <f>+AM28-AN28</f>
        <v>-4</v>
      </c>
      <c r="AM28" s="2">
        <v>1</v>
      </c>
      <c r="AN28" s="2">
        <v>5</v>
      </c>
      <c r="AO28" s="1" t="s">
        <v>21</v>
      </c>
      <c r="AP28" s="2">
        <f>+IF(AND(AR28="",AS28=""),0,IF(AO28="bye",ABS(AR28),(IF(AQ28=0,1.5,(IF(AQ28&gt;0,IF(AR28&gt;=$E$1,3,2),IF(AS28&lt;$E$1,1,0)))))))</f>
        <v>3</v>
      </c>
      <c r="AQ28" s="2">
        <f>+AR28-AS28</f>
        <v>3</v>
      </c>
      <c r="AR28" s="2">
        <v>5</v>
      </c>
      <c r="AS28" s="2">
        <v>2</v>
      </c>
      <c r="AT28" s="1" t="s">
        <v>96</v>
      </c>
      <c r="AU28" s="2">
        <f>+IF(AND(AW28="",AX28=""),0,IF(AT28="bye",ABS(AW28),(IF(AV28=0,1.5,(IF(AV28&gt;0,IF(AW28&gt;=$E$1,3,2),IF(AX28&lt;$E$1,1,0)))))))</f>
        <v>2</v>
      </c>
      <c r="AV28" s="2">
        <f>+AW28-AX28</f>
        <v>2</v>
      </c>
      <c r="AW28" s="2">
        <v>4</v>
      </c>
      <c r="AX28" s="2">
        <v>2</v>
      </c>
      <c r="AY28" s="1" t="s">
        <v>44</v>
      </c>
      <c r="AZ28" s="2">
        <f>+IF(AND(BB28="",BC28=""),0,IF(AY28="bye",ABS(BB28),(IF(BA28=0,1.5,(IF(BA28&gt;0,IF(BB28&gt;=$E$1,3,2),IF(BC28&lt;$E$1,1,0)))))))</f>
        <v>0</v>
      </c>
      <c r="BA28" s="2">
        <f>+BB28-BC28</f>
        <v>-2</v>
      </c>
      <c r="BB28" s="2">
        <v>3</v>
      </c>
      <c r="BC28" s="2">
        <v>5</v>
      </c>
      <c r="BJ28">
        <v>26</v>
      </c>
    </row>
    <row r="29" spans="2:62" ht="12.75">
      <c r="B29" s="5" t="s">
        <v>84</v>
      </c>
      <c r="C29">
        <f>IF(B29="","",1)</f>
        <v>1</v>
      </c>
      <c r="D29" s="10">
        <f t="shared" si="25"/>
        <v>16.5</v>
      </c>
      <c r="E29">
        <f t="shared" si="25"/>
        <v>12</v>
      </c>
      <c r="F29" s="1" t="s">
        <v>31</v>
      </c>
      <c r="G29" s="2">
        <f t="shared" si="3"/>
        <v>0</v>
      </c>
      <c r="H29" s="2">
        <f t="shared" si="4"/>
        <v>-5</v>
      </c>
      <c r="I29" s="2">
        <v>0</v>
      </c>
      <c r="J29" s="2">
        <v>5</v>
      </c>
      <c r="K29" s="1" t="s">
        <v>86</v>
      </c>
      <c r="L29" s="2">
        <f t="shared" si="5"/>
        <v>3</v>
      </c>
      <c r="M29" s="2">
        <f t="shared" si="6"/>
        <v>5</v>
      </c>
      <c r="N29" s="2">
        <v>6</v>
      </c>
      <c r="O29" s="2">
        <v>1</v>
      </c>
      <c r="P29" s="1" t="s">
        <v>36</v>
      </c>
      <c r="Q29" s="2">
        <f t="shared" si="7"/>
        <v>0</v>
      </c>
      <c r="R29" s="2">
        <f t="shared" si="8"/>
        <v>-4</v>
      </c>
      <c r="S29" s="4">
        <v>1</v>
      </c>
      <c r="T29" s="4">
        <v>5</v>
      </c>
      <c r="U29" s="1" t="s">
        <v>48</v>
      </c>
      <c r="V29" s="2">
        <f t="shared" si="9"/>
        <v>3</v>
      </c>
      <c r="W29" s="2">
        <f t="shared" si="10"/>
        <v>6</v>
      </c>
      <c r="X29" s="2">
        <v>6</v>
      </c>
      <c r="Y29" s="2">
        <v>0</v>
      </c>
      <c r="Z29" s="1" t="s">
        <v>58</v>
      </c>
      <c r="AA29" s="2">
        <f t="shared" si="11"/>
        <v>3</v>
      </c>
      <c r="AB29" s="2">
        <f t="shared" si="12"/>
        <v>5</v>
      </c>
      <c r="AC29" s="2">
        <v>5</v>
      </c>
      <c r="AD29" s="2">
        <v>0</v>
      </c>
      <c r="AE29" s="1" t="s">
        <v>71</v>
      </c>
      <c r="AF29" s="2">
        <f t="shared" si="26"/>
        <v>3</v>
      </c>
      <c r="AG29" s="2">
        <f t="shared" si="27"/>
        <v>4</v>
      </c>
      <c r="AH29" s="2">
        <v>5</v>
      </c>
      <c r="AI29" s="2">
        <v>1</v>
      </c>
      <c r="AJ29" s="1" t="s">
        <v>39</v>
      </c>
      <c r="AK29" s="2">
        <f t="shared" si="15"/>
        <v>1.5</v>
      </c>
      <c r="AL29" s="2">
        <f t="shared" si="16"/>
        <v>0</v>
      </c>
      <c r="AM29" s="2">
        <v>3</v>
      </c>
      <c r="AN29" s="2">
        <v>3</v>
      </c>
      <c r="AO29" s="1" t="s">
        <v>43</v>
      </c>
      <c r="AP29" s="2">
        <f t="shared" si="17"/>
        <v>0</v>
      </c>
      <c r="AQ29" s="2">
        <f t="shared" si="18"/>
        <v>-1</v>
      </c>
      <c r="AR29" s="2">
        <v>4</v>
      </c>
      <c r="AS29" s="2">
        <v>5</v>
      </c>
      <c r="AT29" s="1" t="s">
        <v>52</v>
      </c>
      <c r="AU29" s="2">
        <f t="shared" si="19"/>
        <v>0</v>
      </c>
      <c r="AV29" s="2">
        <f t="shared" si="20"/>
        <v>-3</v>
      </c>
      <c r="AW29" s="2">
        <v>2</v>
      </c>
      <c r="AX29" s="2">
        <v>5</v>
      </c>
      <c r="AY29" s="1" t="s">
        <v>25</v>
      </c>
      <c r="AZ29" s="2">
        <f t="shared" si="21"/>
        <v>3</v>
      </c>
      <c r="BA29" s="2">
        <f>+BB29-BC29</f>
        <v>5</v>
      </c>
      <c r="BB29" s="2">
        <v>5</v>
      </c>
      <c r="BC29" s="2">
        <v>0</v>
      </c>
      <c r="BJ29">
        <v>27</v>
      </c>
    </row>
    <row r="30" spans="2:62" ht="12.75">
      <c r="B30" s="5" t="s">
        <v>73</v>
      </c>
      <c r="C30">
        <f>IF(B30="","",1)</f>
        <v>1</v>
      </c>
      <c r="D30" s="10">
        <f t="shared" si="25"/>
        <v>16.5</v>
      </c>
      <c r="E30">
        <f t="shared" si="25"/>
        <v>4</v>
      </c>
      <c r="F30" s="1" t="s">
        <v>78</v>
      </c>
      <c r="G30" s="2">
        <f>+IF(AND(I30="",J30=""),0,IF(F30="bye",ABS(I30),(IF(H30=0,1.5,(IF(H30&gt;0,IF(I30&gt;=$E$1,3,2),IF(J30&lt;$E$1,1,0)))))))</f>
        <v>2</v>
      </c>
      <c r="H30" s="2">
        <f>+I30-J30</f>
        <v>1</v>
      </c>
      <c r="I30" s="2">
        <v>4</v>
      </c>
      <c r="J30" s="2">
        <v>3</v>
      </c>
      <c r="K30" s="1" t="s">
        <v>95</v>
      </c>
      <c r="L30" s="2">
        <f>+IF(AND(N30="",O30=""),0,IF(K30="bye",ABS(N30),(IF(M30=0,1.5,(IF(M30&gt;0,IF(N30&gt;=$E$1,3,2),IF(O30&lt;$E$1,1,0)))))))</f>
        <v>3</v>
      </c>
      <c r="M30" s="2">
        <f>+N30-O30</f>
        <v>5</v>
      </c>
      <c r="N30" s="2">
        <v>5</v>
      </c>
      <c r="O30" s="2">
        <v>0</v>
      </c>
      <c r="P30" s="1" t="s">
        <v>65</v>
      </c>
      <c r="Q30" s="2">
        <f>+IF(AND(S30="",T30=""),0,IF(P30="bye",ABS(S30),(IF(R30=0,1.5,(IF(R30&gt;0,IF(S30&gt;=$E$1,3,2),IF(T30&lt;$E$1,1,0)))))))</f>
        <v>3</v>
      </c>
      <c r="R30" s="2">
        <f>+S30-T30</f>
        <v>3</v>
      </c>
      <c r="S30" s="4">
        <v>5</v>
      </c>
      <c r="T30" s="4">
        <v>2</v>
      </c>
      <c r="U30" s="1" t="s">
        <v>51</v>
      </c>
      <c r="V30" s="2">
        <f>+IF(AND(X30="",Y30=""),0,IF(U30="bye",ABS(X30),(IF(W30=0,1.5,(IF(W30&gt;0,IF(X30&gt;=$E$1,3,2),IF(Y30&lt;$E$1,1,0)))))))</f>
        <v>0</v>
      </c>
      <c r="W30" s="2">
        <f>+X30-Y30</f>
        <v>-3</v>
      </c>
      <c r="X30" s="2">
        <v>2</v>
      </c>
      <c r="Y30" s="2">
        <v>5</v>
      </c>
      <c r="Z30" s="1" t="s">
        <v>50</v>
      </c>
      <c r="AA30" s="2">
        <f>+IF(AND(AC30="",AD30=""),0,IF(Z30="bye",ABS(AC30),(IF(AB30=0,1.5,(IF(AB30&gt;0,IF(AC30&gt;=$E$1,3,2),IF(AD30&lt;$E$1,1,0)))))))</f>
        <v>3</v>
      </c>
      <c r="AB30" s="2">
        <f>+AC30-AD30</f>
        <v>1</v>
      </c>
      <c r="AC30" s="2">
        <v>5</v>
      </c>
      <c r="AD30" s="2">
        <v>4</v>
      </c>
      <c r="AE30" s="1" t="s">
        <v>42</v>
      </c>
      <c r="AF30" s="2">
        <f t="shared" si="26"/>
        <v>1.5</v>
      </c>
      <c r="AG30" s="2">
        <f t="shared" si="27"/>
        <v>0</v>
      </c>
      <c r="AH30" s="2">
        <v>4</v>
      </c>
      <c r="AI30" s="2">
        <v>4</v>
      </c>
      <c r="AJ30" s="1" t="s">
        <v>40</v>
      </c>
      <c r="AK30" s="2">
        <f>+IF(AND(AM30="",AN30=""),0,IF(AJ30="bye",ABS(AM30),(IF(AL30=0,1.5,(IF(AL30&gt;0,IF(AM30&gt;=$E$1,3,2),IF(AN30&lt;$E$1,1,0)))))))</f>
        <v>0</v>
      </c>
      <c r="AL30" s="2">
        <f>+AM30-AN30</f>
        <v>-2</v>
      </c>
      <c r="AM30" s="2">
        <v>3</v>
      </c>
      <c r="AN30" s="2">
        <v>5</v>
      </c>
      <c r="AO30" s="1" t="s">
        <v>39</v>
      </c>
      <c r="AP30" s="2">
        <f>+IF(AND(AR30="",AS30=""),0,IF(AO30="bye",ABS(AR30),(IF(AQ30=0,1.5,(IF(AQ30&gt;0,IF(AR30&gt;=$E$1,3,2),IF(AS30&lt;$E$1,1,0)))))))</f>
        <v>1</v>
      </c>
      <c r="AQ30" s="2">
        <f>+AR30-AS30</f>
        <v>-1</v>
      </c>
      <c r="AR30" s="2">
        <v>3</v>
      </c>
      <c r="AS30" s="2">
        <v>4</v>
      </c>
      <c r="AT30" s="1" t="s">
        <v>44</v>
      </c>
      <c r="AU30" s="2">
        <f>+IF(AND(AW30="",AX30=""),0,IF(AT30="bye",ABS(AW30),(IF(AV30=0,1.5,(IF(AV30&gt;0,IF(AW30&gt;=$E$1,3,2),IF(AX30&lt;$E$1,1,0)))))))</f>
        <v>0</v>
      </c>
      <c r="AV30" s="2">
        <f>+AW30-AX30</f>
        <v>-2</v>
      </c>
      <c r="AW30" s="2">
        <v>3</v>
      </c>
      <c r="AX30" s="2">
        <v>5</v>
      </c>
      <c r="AY30" s="1" t="s">
        <v>64</v>
      </c>
      <c r="AZ30" s="2">
        <f>+IF(AND(BB30="",BC30=""),0,IF(AY30="bye",ABS(BB30),(IF(BA30=0,1.5,(IF(BA30&gt;0,IF(BB30&gt;=$E$1,3,2),IF(BC30&lt;$E$1,1,0)))))))</f>
        <v>3</v>
      </c>
      <c r="BA30" s="2">
        <f>+BB30-BC30</f>
        <v>2</v>
      </c>
      <c r="BB30" s="2">
        <v>6</v>
      </c>
      <c r="BC30" s="2">
        <v>4</v>
      </c>
      <c r="BJ30">
        <v>28</v>
      </c>
    </row>
    <row r="31" spans="2:62" ht="12.75">
      <c r="B31" s="5" t="s">
        <v>65</v>
      </c>
      <c r="C31">
        <f t="shared" si="0"/>
        <v>1</v>
      </c>
      <c r="D31" s="10">
        <f t="shared" si="1"/>
        <v>16.5</v>
      </c>
      <c r="E31">
        <f t="shared" si="2"/>
        <v>0</v>
      </c>
      <c r="F31" s="9" t="s">
        <v>95</v>
      </c>
      <c r="G31" s="2">
        <f t="shared" si="3"/>
        <v>2</v>
      </c>
      <c r="H31" s="2">
        <f t="shared" si="4"/>
        <v>2</v>
      </c>
      <c r="I31" s="2">
        <v>4</v>
      </c>
      <c r="J31" s="2">
        <v>2</v>
      </c>
      <c r="K31" s="1" t="s">
        <v>94</v>
      </c>
      <c r="L31" s="2">
        <f t="shared" si="5"/>
        <v>3</v>
      </c>
      <c r="M31" s="2">
        <f t="shared" si="6"/>
        <v>1</v>
      </c>
      <c r="N31" s="2">
        <v>5</v>
      </c>
      <c r="O31" s="2">
        <v>4</v>
      </c>
      <c r="P31" s="1" t="s">
        <v>73</v>
      </c>
      <c r="Q31" s="2">
        <f t="shared" si="7"/>
        <v>0</v>
      </c>
      <c r="R31" s="2">
        <f t="shared" si="8"/>
        <v>-3</v>
      </c>
      <c r="S31" s="4">
        <v>2</v>
      </c>
      <c r="T31" s="4">
        <v>5</v>
      </c>
      <c r="U31" s="1" t="s">
        <v>78</v>
      </c>
      <c r="V31" s="2">
        <f t="shared" si="9"/>
        <v>3</v>
      </c>
      <c r="W31" s="2">
        <f t="shared" si="10"/>
        <v>2</v>
      </c>
      <c r="X31" s="2">
        <v>5</v>
      </c>
      <c r="Y31" s="2">
        <v>3</v>
      </c>
      <c r="Z31" s="1" t="s">
        <v>27</v>
      </c>
      <c r="AA31" s="2">
        <f t="shared" si="11"/>
        <v>0</v>
      </c>
      <c r="AB31" s="2">
        <f t="shared" si="12"/>
        <v>-3</v>
      </c>
      <c r="AC31" s="2">
        <v>2</v>
      </c>
      <c r="AD31" s="2">
        <v>5</v>
      </c>
      <c r="AE31" s="1" t="s">
        <v>43</v>
      </c>
      <c r="AF31" s="2">
        <f t="shared" si="26"/>
        <v>0</v>
      </c>
      <c r="AG31" s="2">
        <f t="shared" si="27"/>
        <v>-1</v>
      </c>
      <c r="AH31" s="2">
        <v>4</v>
      </c>
      <c r="AI31" s="2">
        <v>5</v>
      </c>
      <c r="AJ31" s="1" t="s">
        <v>80</v>
      </c>
      <c r="AK31" s="2">
        <f t="shared" si="15"/>
        <v>3</v>
      </c>
      <c r="AL31" s="2">
        <f t="shared" si="16"/>
        <v>3</v>
      </c>
      <c r="AM31" s="2">
        <v>5</v>
      </c>
      <c r="AN31" s="2">
        <v>2</v>
      </c>
      <c r="AO31" s="1" t="s">
        <v>44</v>
      </c>
      <c r="AP31" s="2">
        <f t="shared" si="17"/>
        <v>1</v>
      </c>
      <c r="AQ31" s="2">
        <f t="shared" si="18"/>
        <v>-3</v>
      </c>
      <c r="AR31" s="2">
        <v>0</v>
      </c>
      <c r="AS31" s="2">
        <v>3</v>
      </c>
      <c r="AT31" s="1" t="s">
        <v>68</v>
      </c>
      <c r="AU31" s="2">
        <f t="shared" si="19"/>
        <v>3</v>
      </c>
      <c r="AV31" s="2">
        <f t="shared" si="20"/>
        <v>2</v>
      </c>
      <c r="AW31" s="2">
        <v>5</v>
      </c>
      <c r="AX31" s="2">
        <v>3</v>
      </c>
      <c r="AY31" s="1" t="s">
        <v>47</v>
      </c>
      <c r="AZ31" s="2">
        <f t="shared" si="21"/>
        <v>1.5</v>
      </c>
      <c r="BA31" s="2">
        <f t="shared" si="22"/>
        <v>0</v>
      </c>
      <c r="BB31" s="2">
        <v>5</v>
      </c>
      <c r="BC31" s="2">
        <v>5</v>
      </c>
      <c r="BJ31">
        <v>29</v>
      </c>
    </row>
    <row r="32" spans="2:62" ht="12.75">
      <c r="B32" s="5" t="s">
        <v>47</v>
      </c>
      <c r="C32">
        <f t="shared" si="0"/>
        <v>1</v>
      </c>
      <c r="D32" s="10">
        <f>+G32+L32+Q32+V32+AA32+AF32+AK32+AP32+AU32+AZ32</f>
        <v>16.5</v>
      </c>
      <c r="E32">
        <f>+H32+M32+R32+W32+AB32+AG32+AL32+AQ32+AV32+BA32</f>
        <v>0</v>
      </c>
      <c r="F32" s="1" t="s">
        <v>40</v>
      </c>
      <c r="G32" s="2">
        <f>+IF(AND(I32="",J32=""),0,IF(F32="bye",ABS(I32),(IF(H32=0,1.5,(IF(H32&gt;0,IF(I32&gt;=$E$1,3,2),IF(J32&lt;$E$1,1,0)))))))</f>
        <v>0</v>
      </c>
      <c r="H32" s="2">
        <f>+I32-J32</f>
        <v>-4</v>
      </c>
      <c r="I32" s="2">
        <v>1</v>
      </c>
      <c r="J32" s="2">
        <v>5</v>
      </c>
      <c r="K32" s="1" t="s">
        <v>68</v>
      </c>
      <c r="L32" s="2">
        <f>+IF(AND(N32="",O32=""),0,IF(K32="bye",ABS(N32),(IF(M32=0,1.5,(IF(M32&gt;0,IF(N32&gt;=$E$1,3,2),IF(O32&lt;$E$1,1,0)))))))</f>
        <v>0</v>
      </c>
      <c r="M32" s="2">
        <f>+N32-O32</f>
        <v>-3</v>
      </c>
      <c r="N32" s="2">
        <v>3</v>
      </c>
      <c r="O32" s="2">
        <v>6</v>
      </c>
      <c r="P32" s="1" t="s">
        <v>37</v>
      </c>
      <c r="Q32" s="2">
        <f>+IF(AND(S32="",T32=""),0,IF(P32="bye",ABS(S32),(IF(R32=0,1.5,(IF(R32&gt;0,IF(S32&gt;=$E$1,3,2),IF(T32&lt;$E$1,1,0)))))))</f>
        <v>3</v>
      </c>
      <c r="R32" s="2">
        <f>+S32-T32</f>
        <v>5</v>
      </c>
      <c r="S32" s="4">
        <v>5</v>
      </c>
      <c r="T32" s="4">
        <v>0</v>
      </c>
      <c r="U32" s="1" t="s">
        <v>34</v>
      </c>
      <c r="V32" s="2">
        <f>+IF(AND(X32="",Y32=""),0,IF(U32="bye",ABS(X32),(IF(W32=0,1.5,(IF(W32&gt;0,IF(X32&gt;=$E$1,3,2),IF(Y32&lt;$E$1,1,0)))))))</f>
        <v>3</v>
      </c>
      <c r="W32" s="2">
        <f>+X32-Y32</f>
        <v>3</v>
      </c>
      <c r="X32" s="2">
        <v>5</v>
      </c>
      <c r="Y32" s="2">
        <v>2</v>
      </c>
      <c r="Z32" s="1" t="s">
        <v>79</v>
      </c>
      <c r="AA32" s="2">
        <f>+IF(AND(AC32="",AD32=""),0,IF(Z32="bye",ABS(AC32),(IF(AB32=0,1.5,(IF(AB32&gt;0,IF(AC32&gt;=$E$1,3,2),IF(AD32&lt;$E$1,1,0)))))))</f>
        <v>0</v>
      </c>
      <c r="AB32" s="2">
        <f>+AC32-AD32</f>
        <v>-2</v>
      </c>
      <c r="AC32" s="2">
        <v>3</v>
      </c>
      <c r="AD32" s="2">
        <v>5</v>
      </c>
      <c r="AE32" s="1" t="s">
        <v>46</v>
      </c>
      <c r="AF32" s="2">
        <f t="shared" si="26"/>
        <v>0</v>
      </c>
      <c r="AG32" s="2">
        <f t="shared" si="27"/>
        <v>-6</v>
      </c>
      <c r="AH32" s="2">
        <v>0</v>
      </c>
      <c r="AI32" s="2">
        <v>6</v>
      </c>
      <c r="AJ32" s="1" t="s">
        <v>81</v>
      </c>
      <c r="AK32" s="2">
        <f>+IF(AND(AM32="",AN32=""),0,IF(AJ32="bye",ABS(AM32),(IF(AL32=0,1.5,(IF(AL32&gt;0,IF(AM32&gt;=$E$1,3,2),IF(AN32&lt;$E$1,1,0)))))))</f>
        <v>3</v>
      </c>
      <c r="AL32" s="2">
        <f>+AM32-AN32</f>
        <v>2</v>
      </c>
      <c r="AM32" s="2">
        <v>5</v>
      </c>
      <c r="AN32" s="2">
        <v>3</v>
      </c>
      <c r="AO32" s="1" t="s">
        <v>32</v>
      </c>
      <c r="AP32" s="2">
        <f>+IF(AND(AR32="",AS32=""),0,IF(AO32="bye",ABS(AR32),(IF(AQ32=0,1.5,(IF(AQ32&gt;0,IF(AR32&gt;=$E$1,3,2),IF(AS32&lt;$E$1,1,0)))))))</f>
        <v>3</v>
      </c>
      <c r="AQ32" s="2">
        <f>+AR32-AS32</f>
        <v>2</v>
      </c>
      <c r="AR32" s="2">
        <v>5</v>
      </c>
      <c r="AS32" s="2">
        <v>3</v>
      </c>
      <c r="AT32" s="1" t="s">
        <v>21</v>
      </c>
      <c r="AU32" s="2">
        <f>+IF(AND(AW32="",AX32=""),0,IF(AT32="bye",ABS(AW32),(IF(AV32=0,1.5,(IF(AV32&gt;0,IF(AW32&gt;=$E$1,3,2),IF(AX32&lt;$E$1,1,0)))))))</f>
        <v>3</v>
      </c>
      <c r="AV32" s="2">
        <f>+AW32-AX32</f>
        <v>3</v>
      </c>
      <c r="AW32" s="2">
        <v>5</v>
      </c>
      <c r="AX32" s="2">
        <v>2</v>
      </c>
      <c r="AY32" s="1" t="s">
        <v>65</v>
      </c>
      <c r="AZ32" s="2">
        <f>+IF(AND(BB32="",BC32=""),0,IF(AY32="bye",ABS(BB32),(IF(BA32=0,1.5,(IF(BA32&gt;0,IF(BB32&gt;=$E$1,3,2),IF(BC32&lt;$E$1,1,0)))))))</f>
        <v>1.5</v>
      </c>
      <c r="BA32" s="2">
        <f t="shared" si="22"/>
        <v>0</v>
      </c>
      <c r="BB32" s="2">
        <v>5</v>
      </c>
      <c r="BC32" s="2">
        <v>5</v>
      </c>
      <c r="BJ32">
        <v>29</v>
      </c>
    </row>
    <row r="33" spans="2:62" ht="12.75">
      <c r="B33" s="5" t="s">
        <v>96</v>
      </c>
      <c r="C33">
        <f t="shared" si="0"/>
        <v>1</v>
      </c>
      <c r="D33" s="10">
        <f>+G33+L33+Q33+V33+AA33+AF33+AK33+AP33+AU33+AZ33</f>
        <v>16</v>
      </c>
      <c r="E33">
        <f>+H33+M33+R33+W33+AB33+AG33+AL33+AQ33+AV33+BA33</f>
        <v>-13</v>
      </c>
      <c r="F33" s="1" t="s">
        <v>91</v>
      </c>
      <c r="G33" s="2">
        <f t="shared" si="3"/>
        <v>3</v>
      </c>
      <c r="H33" s="2">
        <f t="shared" si="4"/>
        <v>-3</v>
      </c>
      <c r="I33" s="4">
        <v>-3</v>
      </c>
      <c r="K33" s="1" t="s">
        <v>89</v>
      </c>
      <c r="L33" s="2">
        <f t="shared" si="5"/>
        <v>3</v>
      </c>
      <c r="M33" s="2">
        <f t="shared" si="6"/>
        <v>4</v>
      </c>
      <c r="N33" s="2">
        <v>5</v>
      </c>
      <c r="O33" s="2">
        <v>1</v>
      </c>
      <c r="P33" s="1" t="s">
        <v>51</v>
      </c>
      <c r="Q33" s="2">
        <f t="shared" si="7"/>
        <v>0</v>
      </c>
      <c r="R33" s="2">
        <f t="shared" si="8"/>
        <v>-4</v>
      </c>
      <c r="S33" s="4">
        <v>1</v>
      </c>
      <c r="T33" s="4">
        <v>5</v>
      </c>
      <c r="U33" s="1" t="s">
        <v>94</v>
      </c>
      <c r="V33" s="2">
        <f t="shared" si="9"/>
        <v>3</v>
      </c>
      <c r="W33" s="2">
        <f t="shared" si="10"/>
        <v>1</v>
      </c>
      <c r="X33" s="2">
        <v>5</v>
      </c>
      <c r="Y33" s="2">
        <v>4</v>
      </c>
      <c r="Z33" s="1" t="s">
        <v>20</v>
      </c>
      <c r="AA33" s="2">
        <f t="shared" si="11"/>
        <v>0</v>
      </c>
      <c r="AB33" s="2">
        <f t="shared" si="12"/>
        <v>-5</v>
      </c>
      <c r="AC33" s="2">
        <v>0</v>
      </c>
      <c r="AD33" s="2">
        <v>5</v>
      </c>
      <c r="AE33" s="1" t="s">
        <v>90</v>
      </c>
      <c r="AF33" s="2">
        <f t="shared" si="26"/>
        <v>3</v>
      </c>
      <c r="AG33" s="2">
        <f t="shared" si="27"/>
        <v>2</v>
      </c>
      <c r="AH33" s="2">
        <v>5</v>
      </c>
      <c r="AI33" s="2">
        <v>3</v>
      </c>
      <c r="AJ33" s="1" t="s">
        <v>43</v>
      </c>
      <c r="AK33" s="2">
        <f t="shared" si="15"/>
        <v>0</v>
      </c>
      <c r="AL33" s="2">
        <f t="shared" si="16"/>
        <v>-5</v>
      </c>
      <c r="AM33" s="2">
        <v>0</v>
      </c>
      <c r="AN33" s="2">
        <v>5</v>
      </c>
      <c r="AO33" s="1" t="s">
        <v>38</v>
      </c>
      <c r="AP33" s="2">
        <f t="shared" si="17"/>
        <v>3</v>
      </c>
      <c r="AQ33" s="2">
        <f t="shared" si="18"/>
        <v>4</v>
      </c>
      <c r="AR33" s="2">
        <v>5</v>
      </c>
      <c r="AS33" s="2">
        <v>1</v>
      </c>
      <c r="AT33" s="1" t="s">
        <v>92</v>
      </c>
      <c r="AU33" s="2">
        <f t="shared" si="19"/>
        <v>1</v>
      </c>
      <c r="AV33" s="2">
        <f t="shared" si="20"/>
        <v>-2</v>
      </c>
      <c r="AW33" s="4">
        <v>2</v>
      </c>
      <c r="AX33" s="4">
        <v>4</v>
      </c>
      <c r="AY33" s="1" t="s">
        <v>57</v>
      </c>
      <c r="AZ33" s="2">
        <f t="shared" si="21"/>
        <v>0</v>
      </c>
      <c r="BA33" s="2">
        <f t="shared" si="22"/>
        <v>-5</v>
      </c>
      <c r="BB33" s="2">
        <v>0</v>
      </c>
      <c r="BC33" s="2">
        <v>5</v>
      </c>
      <c r="BJ33">
        <v>31</v>
      </c>
    </row>
    <row r="34" spans="2:62" ht="12.75">
      <c r="B34" s="5" t="s">
        <v>49</v>
      </c>
      <c r="C34">
        <f t="shared" si="0"/>
        <v>1</v>
      </c>
      <c r="D34" s="10">
        <f t="shared" si="1"/>
        <v>15</v>
      </c>
      <c r="E34">
        <f t="shared" si="2"/>
        <v>4</v>
      </c>
      <c r="F34" s="1" t="s">
        <v>68</v>
      </c>
      <c r="G34" s="2">
        <f t="shared" si="3"/>
        <v>3</v>
      </c>
      <c r="H34" s="2">
        <f t="shared" si="4"/>
        <v>4</v>
      </c>
      <c r="I34" s="4">
        <v>5</v>
      </c>
      <c r="J34" s="4">
        <v>1</v>
      </c>
      <c r="K34" s="1" t="s">
        <v>40</v>
      </c>
      <c r="L34" s="2">
        <f t="shared" si="5"/>
        <v>0</v>
      </c>
      <c r="M34" s="2">
        <f t="shared" si="6"/>
        <v>-4</v>
      </c>
      <c r="N34" s="2">
        <v>1</v>
      </c>
      <c r="O34" s="2">
        <v>5</v>
      </c>
      <c r="P34" s="1" t="s">
        <v>48</v>
      </c>
      <c r="Q34" s="2">
        <f t="shared" si="7"/>
        <v>3</v>
      </c>
      <c r="R34" s="2">
        <f t="shared" si="8"/>
        <v>4</v>
      </c>
      <c r="S34" s="4">
        <v>5</v>
      </c>
      <c r="T34" s="4">
        <v>1</v>
      </c>
      <c r="U34" s="1" t="s">
        <v>27</v>
      </c>
      <c r="V34" s="2">
        <f t="shared" si="9"/>
        <v>2</v>
      </c>
      <c r="W34" s="2">
        <f t="shared" si="10"/>
        <v>1</v>
      </c>
      <c r="X34" s="2">
        <v>3</v>
      </c>
      <c r="Y34" s="2">
        <v>2</v>
      </c>
      <c r="Z34" s="1" t="s">
        <v>69</v>
      </c>
      <c r="AA34" s="2">
        <f t="shared" si="11"/>
        <v>3</v>
      </c>
      <c r="AB34" s="2">
        <f t="shared" si="12"/>
        <v>3</v>
      </c>
      <c r="AC34" s="2">
        <v>5</v>
      </c>
      <c r="AD34" s="2">
        <v>2</v>
      </c>
      <c r="AE34" s="1" t="s">
        <v>52</v>
      </c>
      <c r="AF34" s="2">
        <f t="shared" si="26"/>
        <v>1</v>
      </c>
      <c r="AG34" s="2">
        <f t="shared" si="27"/>
        <v>-1</v>
      </c>
      <c r="AH34" s="2">
        <v>1</v>
      </c>
      <c r="AI34" s="2">
        <v>2</v>
      </c>
      <c r="AJ34" s="1" t="s">
        <v>87</v>
      </c>
      <c r="AK34" s="2">
        <f t="shared" si="15"/>
        <v>0</v>
      </c>
      <c r="AL34" s="2">
        <f t="shared" si="16"/>
        <v>-3</v>
      </c>
      <c r="AM34" s="2">
        <v>2</v>
      </c>
      <c r="AN34" s="2">
        <v>5</v>
      </c>
      <c r="AO34" s="1" t="s">
        <v>28</v>
      </c>
      <c r="AP34" s="2">
        <f t="shared" si="17"/>
        <v>0</v>
      </c>
      <c r="AQ34" s="2">
        <f t="shared" si="18"/>
        <v>-1</v>
      </c>
      <c r="AR34" s="2">
        <v>4</v>
      </c>
      <c r="AS34" s="2">
        <v>5</v>
      </c>
      <c r="AT34" s="1" t="s">
        <v>50</v>
      </c>
      <c r="AU34" s="2">
        <f t="shared" si="19"/>
        <v>3</v>
      </c>
      <c r="AV34" s="2">
        <f t="shared" si="20"/>
        <v>5</v>
      </c>
      <c r="AW34" s="2">
        <v>6</v>
      </c>
      <c r="AX34" s="2">
        <v>1</v>
      </c>
      <c r="AY34" s="1" t="s">
        <v>46</v>
      </c>
      <c r="AZ34" s="2">
        <f t="shared" si="21"/>
        <v>0</v>
      </c>
      <c r="BA34" s="2">
        <f t="shared" si="22"/>
        <v>-4</v>
      </c>
      <c r="BB34" s="2">
        <v>1</v>
      </c>
      <c r="BC34" s="2">
        <v>5</v>
      </c>
      <c r="BJ34">
        <v>32</v>
      </c>
    </row>
    <row r="35" spans="2:62" ht="12.75">
      <c r="B35" s="5" t="s">
        <v>87</v>
      </c>
      <c r="C35">
        <f>IF(B35="","",1)</f>
        <v>1</v>
      </c>
      <c r="D35" s="10">
        <f aca="true" t="shared" si="28" ref="D35:E37">+G35+L35+Q35+V35+AA35+AF35+AK35+AP35+AU35+AZ35</f>
        <v>15</v>
      </c>
      <c r="E35">
        <f t="shared" si="28"/>
        <v>4</v>
      </c>
      <c r="F35" s="1" t="s">
        <v>59</v>
      </c>
      <c r="G35" s="2">
        <f>+IF(AND(I35="",J35=""),0,IF(F35="bye",ABS(I35),(IF(H35=0,1.5,(IF(H35&gt;0,IF(I35&gt;=$E$1,3,2),IF(J35&lt;$E$1,1,0)))))))</f>
        <v>3</v>
      </c>
      <c r="H35" s="2">
        <f>+I35-J35</f>
        <v>2</v>
      </c>
      <c r="I35" s="2">
        <v>5</v>
      </c>
      <c r="J35" s="2">
        <v>3</v>
      </c>
      <c r="K35" s="1" t="s">
        <v>76</v>
      </c>
      <c r="L35" s="2">
        <f>+IF(AND(N35="",O35=""),0,IF(K35="bye",ABS(N35),(IF(M35=0,1.5,(IF(M35&gt;0,IF(N35&gt;=$E$1,3,2),IF(O35&lt;$E$1,1,0)))))))</f>
        <v>3</v>
      </c>
      <c r="M35" s="2">
        <f>+N35-O35</f>
        <v>5</v>
      </c>
      <c r="N35" s="2">
        <v>5</v>
      </c>
      <c r="O35" s="2">
        <v>0</v>
      </c>
      <c r="P35" s="1" t="s">
        <v>66</v>
      </c>
      <c r="Q35" s="2">
        <f>+IF(AND(S35="",T35=""),0,IF(P35="bye",ABS(S35),(IF(R35=0,1.5,(IF(R35&gt;0,IF(S35&gt;=$E$1,3,2),IF(T35&lt;$E$1,1,0)))))))</f>
        <v>3</v>
      </c>
      <c r="R35" s="2">
        <f>+S35-T35</f>
        <v>1</v>
      </c>
      <c r="S35" s="4">
        <v>5</v>
      </c>
      <c r="T35" s="4">
        <v>4</v>
      </c>
      <c r="U35" s="1" t="s">
        <v>67</v>
      </c>
      <c r="V35" s="2">
        <f>+IF(AND(X35="",Y35=""),0,IF(U35="bye",ABS(X35),(IF(W35=0,1.5,(IF(W35&gt;0,IF(X35&gt;=$E$1,3,2),IF(Y35&lt;$E$1,1,0)))))))</f>
        <v>3</v>
      </c>
      <c r="W35" s="2">
        <f>+X35-Y35</f>
        <v>3</v>
      </c>
      <c r="X35" s="2">
        <v>5</v>
      </c>
      <c r="Y35" s="2">
        <v>2</v>
      </c>
      <c r="Z35" s="1" t="s">
        <v>29</v>
      </c>
      <c r="AA35" s="2">
        <f>+IF(AND(AC35="",AD35=""),0,IF(Z35="bye",ABS(AC35),(IF(AB35=0,1.5,(IF(AB35&gt;0,IF(AC35&gt;=$E$1,3,2),IF(AD35&lt;$E$1,1,0)))))))</f>
        <v>0</v>
      </c>
      <c r="AB35" s="2">
        <f>+AC35-AD35</f>
        <v>-2</v>
      </c>
      <c r="AC35" s="2">
        <v>3</v>
      </c>
      <c r="AD35" s="2">
        <v>5</v>
      </c>
      <c r="AE35" s="1" t="s">
        <v>82</v>
      </c>
      <c r="AF35" s="2">
        <f t="shared" si="26"/>
        <v>0</v>
      </c>
      <c r="AG35" s="2">
        <f t="shared" si="27"/>
        <v>-2</v>
      </c>
      <c r="AH35" s="4">
        <v>3</v>
      </c>
      <c r="AI35" s="4">
        <v>5</v>
      </c>
      <c r="AJ35" s="1" t="s">
        <v>49</v>
      </c>
      <c r="AK35" s="2">
        <f>+IF(AND(AM35="",AN35=""),0,IF(AJ35="bye",ABS(AM35),(IF(AL35=0,1.5,(IF(AL35&gt;0,IF(AM35&gt;=$E$1,3,2),IF(AN35&lt;$E$1,1,0)))))))</f>
        <v>3</v>
      </c>
      <c r="AL35" s="2">
        <f>+AM35-AN35</f>
        <v>3</v>
      </c>
      <c r="AM35" s="2">
        <v>5</v>
      </c>
      <c r="AN35" s="2">
        <v>2</v>
      </c>
      <c r="AO35" s="1" t="s">
        <v>70</v>
      </c>
      <c r="AP35" s="2">
        <f>+IF(AND(AR35="",AS35=""),0,IF(AO35="bye",ABS(AR35),(IF(AQ35=0,1.5,(IF(AQ35&gt;0,IF(AR35&gt;=$E$1,3,2),IF(AS35&lt;$E$1,1,0)))))))</f>
        <v>0</v>
      </c>
      <c r="AQ35" s="2">
        <f>+AR35-AS35</f>
        <v>-2</v>
      </c>
      <c r="AR35" s="2">
        <v>4</v>
      </c>
      <c r="AS35" s="2">
        <v>6</v>
      </c>
      <c r="AT35" s="1" t="s">
        <v>36</v>
      </c>
      <c r="AU35" s="2">
        <f>+IF(AND(AW35="",AX35=""),0,IF(AT35="bye",ABS(AW35),(IF(AV35=0,1.5,(IF(AV35&gt;0,IF(AW35&gt;=$E$1,3,2),IF(AX35&lt;$E$1,1,0)))))))</f>
        <v>0</v>
      </c>
      <c r="AV35" s="2">
        <f>+AW35-AX35</f>
        <v>-1</v>
      </c>
      <c r="AW35" s="2">
        <v>4</v>
      </c>
      <c r="AX35" s="2">
        <v>5</v>
      </c>
      <c r="AY35" s="1" t="s">
        <v>24</v>
      </c>
      <c r="AZ35" s="2">
        <f>+IF(AND(BB35="",BC35=""),0,IF(AY35="bye",ABS(BB35),(IF(BA35=0,1.5,(IF(BA35&gt;0,IF(BB35&gt;=$E$1,3,2),IF(BC35&lt;$E$1,1,0)))))))</f>
        <v>0</v>
      </c>
      <c r="BA35" s="2">
        <f>+BB35-BC35</f>
        <v>-3</v>
      </c>
      <c r="BB35" s="2">
        <v>2</v>
      </c>
      <c r="BC35" s="2">
        <v>5</v>
      </c>
      <c r="BJ35">
        <v>32</v>
      </c>
    </row>
    <row r="36" spans="2:62" ht="12.75">
      <c r="B36" s="5" t="s">
        <v>50</v>
      </c>
      <c r="C36">
        <f>IF(B36="","",1)</f>
        <v>1</v>
      </c>
      <c r="D36" s="10">
        <f t="shared" si="28"/>
        <v>15</v>
      </c>
      <c r="E36">
        <f t="shared" si="28"/>
        <v>3</v>
      </c>
      <c r="F36" s="1" t="s">
        <v>46</v>
      </c>
      <c r="G36" s="2">
        <f>+IF(AND(I36="",J36=""),0,IF(F36="bye",ABS(I36),(IF(H36=0,1.5,(IF(H36&gt;0,IF(I36&gt;=$E$1,3,2),IF(J36&lt;$E$1,1,0)))))))</f>
        <v>3</v>
      </c>
      <c r="H36" s="2">
        <f>+I36-J36</f>
        <v>1</v>
      </c>
      <c r="I36" s="2">
        <v>5</v>
      </c>
      <c r="J36" s="2">
        <v>4</v>
      </c>
      <c r="K36" s="1" t="s">
        <v>20</v>
      </c>
      <c r="L36" s="2">
        <f>+IF(AND(N36="",O36=""),0,IF(K36="bye",ABS(N36),(IF(M36=0,1.5,(IF(M36&gt;0,IF(N36&gt;=$E$1,3,2),IF(O36&lt;$E$1,1,0)))))))</f>
        <v>0</v>
      </c>
      <c r="M36" s="2">
        <f>+N36-O36</f>
        <v>-3</v>
      </c>
      <c r="N36" s="2">
        <v>3</v>
      </c>
      <c r="O36" s="2">
        <v>6</v>
      </c>
      <c r="P36" s="1" t="s">
        <v>79</v>
      </c>
      <c r="Q36" s="2">
        <f>+IF(AND(S36="",T36=""),0,IF(P36="bye",ABS(S36),(IF(R36=0,1.5,(IF(R36&gt;0,IF(S36&gt;=$E$1,3,2),IF(T36&lt;$E$1,1,0)))))))</f>
        <v>3</v>
      </c>
      <c r="R36" s="2">
        <f>+S36-T36</f>
        <v>1</v>
      </c>
      <c r="S36" s="4">
        <v>5</v>
      </c>
      <c r="T36" s="4">
        <v>4</v>
      </c>
      <c r="U36" s="1" t="s">
        <v>90</v>
      </c>
      <c r="V36" s="2">
        <f>+IF(AND(X36="",Y36=""),0,IF(U36="bye",ABS(X36),(IF(W36=0,1.5,(IF(W36&gt;0,IF(X36&gt;=$E$1,3,2),IF(Y36&lt;$E$1,1,0)))))))</f>
        <v>3</v>
      </c>
      <c r="W36" s="2">
        <f>+X36-Y36</f>
        <v>4</v>
      </c>
      <c r="X36" s="2">
        <v>6</v>
      </c>
      <c r="Y36" s="2">
        <v>2</v>
      </c>
      <c r="Z36" s="1" t="s">
        <v>73</v>
      </c>
      <c r="AA36" s="2">
        <f>+IF(AND(AC36="",AD36=""),0,IF(Z36="bye",ABS(AC36),(IF(AB36=0,1.5,(IF(AB36&gt;0,IF(AC36&gt;=$E$1,3,2),IF(AD36&lt;$E$1,1,0)))))))</f>
        <v>0</v>
      </c>
      <c r="AB36" s="2">
        <f>+AC36-AD36</f>
        <v>-1</v>
      </c>
      <c r="AC36" s="2">
        <v>4</v>
      </c>
      <c r="AD36" s="2">
        <v>5</v>
      </c>
      <c r="AE36" s="1" t="s">
        <v>83</v>
      </c>
      <c r="AF36" s="2">
        <f t="shared" si="26"/>
        <v>0</v>
      </c>
      <c r="AG36" s="2">
        <f t="shared" si="27"/>
        <v>-1</v>
      </c>
      <c r="AH36" s="2">
        <v>4</v>
      </c>
      <c r="AI36" s="2">
        <v>5</v>
      </c>
      <c r="AJ36" s="1" t="s">
        <v>71</v>
      </c>
      <c r="AK36" s="2">
        <f>+IF(AND(AM36="",AN36=""),0,IF(AJ36="bye",ABS(AM36),(IF(AL36=0,1.5,(IF(AL36&gt;0,IF(AM36&gt;=$E$1,3,2),IF(AN36&lt;$E$1,1,0)))))))</f>
        <v>0</v>
      </c>
      <c r="AL36" s="2">
        <f>+AM36-AN36</f>
        <v>-2</v>
      </c>
      <c r="AM36" s="2">
        <v>3</v>
      </c>
      <c r="AN36" s="2">
        <v>5</v>
      </c>
      <c r="AO36" s="1" t="s">
        <v>60</v>
      </c>
      <c r="AP36" s="2">
        <f>+IF(AND(AR36="",AS36=""),0,IF(AO36="bye",ABS(AR36),(IF(AQ36=0,1.5,(IF(AQ36&gt;0,IF(AR36&gt;=$E$1,3,2),IF(AS36&lt;$E$1,1,0)))))))</f>
        <v>3</v>
      </c>
      <c r="AQ36" s="2">
        <f>+AR36-AS36</f>
        <v>4</v>
      </c>
      <c r="AR36" s="2">
        <v>6</v>
      </c>
      <c r="AS36" s="2">
        <v>2</v>
      </c>
      <c r="AT36" s="1" t="s">
        <v>49</v>
      </c>
      <c r="AU36" s="2">
        <f>+IF(AND(AW36="",AX36=""),0,IF(AT36="bye",ABS(AW36),(IF(AV36=0,1.5,(IF(AV36&gt;0,IF(AW36&gt;=$E$1,3,2),IF(AX36&lt;$E$1,1,0)))))))</f>
        <v>0</v>
      </c>
      <c r="AV36" s="2">
        <f>+AW36-AX36</f>
        <v>-5</v>
      </c>
      <c r="AW36" s="2">
        <v>1</v>
      </c>
      <c r="AX36" s="2">
        <v>6</v>
      </c>
      <c r="AY36" s="1" t="s">
        <v>78</v>
      </c>
      <c r="AZ36" s="2">
        <f>+IF(AND(BB36="",BC36=""),0,IF(AY36="bye",ABS(BB36),(IF(BA36=0,1.5,(IF(BA36&gt;0,IF(BB36&gt;=$E$1,3,2),IF(BC36&lt;$E$1,1,0)))))))</f>
        <v>3</v>
      </c>
      <c r="BA36" s="2">
        <f>+BB36-BC36</f>
        <v>5</v>
      </c>
      <c r="BB36" s="2">
        <v>5</v>
      </c>
      <c r="BC36" s="2">
        <v>0</v>
      </c>
      <c r="BJ36">
        <v>34</v>
      </c>
    </row>
    <row r="37" spans="2:62" ht="12.75">
      <c r="B37" s="5" t="s">
        <v>60</v>
      </c>
      <c r="C37">
        <f t="shared" si="0"/>
        <v>1</v>
      </c>
      <c r="D37" s="10">
        <f t="shared" si="28"/>
        <v>15</v>
      </c>
      <c r="E37">
        <f t="shared" si="28"/>
        <v>3</v>
      </c>
      <c r="F37" s="1" t="s">
        <v>34</v>
      </c>
      <c r="G37" s="2">
        <f>+IF(AND(I37="",J37=""),0,IF(F37="bye",ABS(I37),(IF(H37=0,1.5,(IF(H37&gt;0,IF(I37&gt;=$E$1,3,2),IF(J37&lt;$E$1,1,0)))))))</f>
        <v>3</v>
      </c>
      <c r="H37" s="2">
        <f>+I37-J37</f>
        <v>3</v>
      </c>
      <c r="I37" s="4">
        <v>5</v>
      </c>
      <c r="J37" s="4">
        <v>2</v>
      </c>
      <c r="K37" s="1" t="s">
        <v>29</v>
      </c>
      <c r="L37" s="2">
        <f>+IF(AND(N37="",O37=""),0,IF(K37="bye",ABS(N37),(IF(M37=0,1.5,(IF(M37&gt;0,IF(N37&gt;=$E$1,3,2),IF(O37&lt;$E$1,1,0)))))))</f>
        <v>0</v>
      </c>
      <c r="M37" s="2">
        <f>+N37-O37</f>
        <v>-1</v>
      </c>
      <c r="N37" s="2">
        <v>4</v>
      </c>
      <c r="O37" s="2">
        <v>5</v>
      </c>
      <c r="P37" s="1" t="s">
        <v>58</v>
      </c>
      <c r="Q37" s="2">
        <f>+IF(AND(S37="",T37=""),0,IF(P37="bye",ABS(S37),(IF(R37=0,1.5,(IF(R37&gt;0,IF(S37&gt;=$E$1,3,2),IF(T37&lt;$E$1,1,0)))))))</f>
        <v>3</v>
      </c>
      <c r="R37" s="2">
        <f>+S37-T37</f>
        <v>1</v>
      </c>
      <c r="S37" s="4">
        <v>5</v>
      </c>
      <c r="T37" s="4">
        <v>4</v>
      </c>
      <c r="U37" s="1" t="s">
        <v>28</v>
      </c>
      <c r="V37" s="2">
        <f>+IF(AND(X37="",Y37=""),0,IF(U37="bye",ABS(X37),(IF(W37=0,1.5,(IF(W37&gt;0,IF(X37&gt;=$E$1,3,2),IF(Y37&lt;$E$1,1,0)))))))</f>
        <v>0</v>
      </c>
      <c r="W37" s="2">
        <f>+X37-Y37</f>
        <v>-3</v>
      </c>
      <c r="X37" s="2">
        <v>2</v>
      </c>
      <c r="Y37" s="2">
        <v>5</v>
      </c>
      <c r="Z37" s="1" t="s">
        <v>76</v>
      </c>
      <c r="AA37" s="2">
        <f>+IF(AND(AC37="",AD37=""),0,IF(Z37="bye",ABS(AC37),(IF(AB37=0,1.5,(IF(AB37&gt;0,IF(AC37&gt;=$E$1,3,2),IF(AD37&lt;$E$1,1,0)))))))</f>
        <v>0</v>
      </c>
      <c r="AB37" s="2">
        <f>+AC37-AD37</f>
        <v>-2</v>
      </c>
      <c r="AC37" s="2">
        <v>3</v>
      </c>
      <c r="AD37" s="2">
        <v>5</v>
      </c>
      <c r="AE37" s="1" t="s">
        <v>37</v>
      </c>
      <c r="AF37" s="2">
        <f t="shared" si="26"/>
        <v>3</v>
      </c>
      <c r="AG37" s="2">
        <f t="shared" si="27"/>
        <v>4</v>
      </c>
      <c r="AH37" s="2">
        <v>5</v>
      </c>
      <c r="AI37" s="2">
        <v>1</v>
      </c>
      <c r="AJ37" s="1" t="s">
        <v>46</v>
      </c>
      <c r="AK37" s="2">
        <f>+IF(AND(AM37="",AN37=""),0,IF(AJ37="bye",ABS(AM37),(IF(AL37=0,1.5,(IF(AL37&gt;0,IF(AM37&gt;=$E$1,3,2),IF(AN37&lt;$E$1,1,0)))))))</f>
        <v>0</v>
      </c>
      <c r="AL37" s="2">
        <f>+AM37-AN37</f>
        <v>-2</v>
      </c>
      <c r="AM37" s="2">
        <v>3</v>
      </c>
      <c r="AN37" s="2">
        <v>5</v>
      </c>
      <c r="AO37" s="1" t="s">
        <v>50</v>
      </c>
      <c r="AP37" s="2">
        <f>+IF(AND(AR37="",AS37=""),0,IF(AO37="bye",ABS(AR37),(IF(AQ37=0,1.5,(IF(AQ37&gt;0,IF(AR37&gt;=$E$1,3,2),IF(AS37&lt;$E$1,1,0)))))))</f>
        <v>0</v>
      </c>
      <c r="AQ37" s="2">
        <f>+AR37-AS37</f>
        <v>-4</v>
      </c>
      <c r="AR37" s="2">
        <v>2</v>
      </c>
      <c r="AS37" s="2">
        <v>6</v>
      </c>
      <c r="AT37" s="1" t="s">
        <v>75</v>
      </c>
      <c r="AU37" s="2">
        <f>+IF(AND(AW37="",AX37=""),0,IF(AT37="bye",ABS(AW37),(IF(AV37=0,1.5,(IF(AV37&gt;0,IF(AW37&gt;=$E$1,3,2),IF(AX37&lt;$E$1,1,0)))))))</f>
        <v>3</v>
      </c>
      <c r="AV37" s="2">
        <f>+AW37-AX37</f>
        <v>2</v>
      </c>
      <c r="AW37" s="2">
        <v>5</v>
      </c>
      <c r="AX37" s="2">
        <v>3</v>
      </c>
      <c r="AY37" s="1" t="s">
        <v>68</v>
      </c>
      <c r="AZ37" s="2">
        <f>+IF(AND(BB37="",BC37=""),0,IF(AY37="bye",ABS(BB37),(IF(BA37=0,1.5,(IF(BA37&gt;0,IF(BB37&gt;=$E$1,3,2),IF(BC37&lt;$E$1,1,0)))))))</f>
        <v>3</v>
      </c>
      <c r="BA37" s="2">
        <f t="shared" si="22"/>
        <v>5</v>
      </c>
      <c r="BB37" s="2">
        <v>5</v>
      </c>
      <c r="BC37" s="2">
        <v>0</v>
      </c>
      <c r="BJ37">
        <v>34</v>
      </c>
    </row>
    <row r="38" spans="2:62" ht="12.75">
      <c r="B38" s="5" t="s">
        <v>28</v>
      </c>
      <c r="C38">
        <f t="shared" si="0"/>
        <v>1</v>
      </c>
      <c r="D38" s="10">
        <f t="shared" si="1"/>
        <v>15</v>
      </c>
      <c r="E38">
        <f t="shared" si="2"/>
        <v>2</v>
      </c>
      <c r="F38" s="1" t="s">
        <v>54</v>
      </c>
      <c r="G38" s="2">
        <f t="shared" si="3"/>
        <v>3</v>
      </c>
      <c r="H38" s="2">
        <f t="shared" si="4"/>
        <v>3</v>
      </c>
      <c r="I38" s="2">
        <v>5</v>
      </c>
      <c r="J38" s="2">
        <v>2</v>
      </c>
      <c r="K38" s="1" t="s">
        <v>64</v>
      </c>
      <c r="L38" s="2">
        <f t="shared" si="5"/>
        <v>3</v>
      </c>
      <c r="M38" s="2">
        <f t="shared" si="6"/>
        <v>1</v>
      </c>
      <c r="N38" s="2">
        <v>5</v>
      </c>
      <c r="O38" s="2">
        <v>4</v>
      </c>
      <c r="P38" s="1" t="s">
        <v>20</v>
      </c>
      <c r="Q38" s="2">
        <f t="shared" si="7"/>
        <v>0</v>
      </c>
      <c r="R38" s="2">
        <f t="shared" si="8"/>
        <v>-1</v>
      </c>
      <c r="S38" s="4">
        <v>4</v>
      </c>
      <c r="T38" s="4">
        <v>5</v>
      </c>
      <c r="U38" s="1" t="s">
        <v>60</v>
      </c>
      <c r="V38" s="2">
        <f t="shared" si="9"/>
        <v>3</v>
      </c>
      <c r="W38" s="2">
        <f t="shared" si="10"/>
        <v>3</v>
      </c>
      <c r="X38" s="2">
        <v>5</v>
      </c>
      <c r="Y38" s="2">
        <v>2</v>
      </c>
      <c r="Z38" s="1" t="s">
        <v>82</v>
      </c>
      <c r="AA38" s="2">
        <f t="shared" si="11"/>
        <v>0</v>
      </c>
      <c r="AB38" s="2">
        <f t="shared" si="12"/>
        <v>-2</v>
      </c>
      <c r="AC38" s="2">
        <v>3</v>
      </c>
      <c r="AD38" s="2">
        <v>5</v>
      </c>
      <c r="AE38" s="1" t="s">
        <v>45</v>
      </c>
      <c r="AF38" s="2">
        <f t="shared" si="26"/>
        <v>3</v>
      </c>
      <c r="AG38" s="2">
        <f t="shared" si="27"/>
        <v>4</v>
      </c>
      <c r="AH38" s="2">
        <v>5</v>
      </c>
      <c r="AI38" s="2">
        <v>1</v>
      </c>
      <c r="AJ38" s="1" t="s">
        <v>74</v>
      </c>
      <c r="AK38" s="2">
        <f t="shared" si="15"/>
        <v>0</v>
      </c>
      <c r="AL38" s="2">
        <f t="shared" si="16"/>
        <v>-4</v>
      </c>
      <c r="AM38" s="2">
        <v>2</v>
      </c>
      <c r="AN38" s="2">
        <v>6</v>
      </c>
      <c r="AO38" s="1" t="s">
        <v>49</v>
      </c>
      <c r="AP38" s="2">
        <f t="shared" si="17"/>
        <v>3</v>
      </c>
      <c r="AQ38" s="2">
        <f t="shared" si="18"/>
        <v>1</v>
      </c>
      <c r="AR38" s="2">
        <v>5</v>
      </c>
      <c r="AS38" s="2">
        <v>4</v>
      </c>
      <c r="AT38" s="1" t="s">
        <v>26</v>
      </c>
      <c r="AU38" s="2">
        <f t="shared" si="19"/>
        <v>0</v>
      </c>
      <c r="AV38" s="2">
        <f t="shared" si="20"/>
        <v>-1</v>
      </c>
      <c r="AW38" s="2">
        <v>4</v>
      </c>
      <c r="AX38" s="2">
        <v>5</v>
      </c>
      <c r="AY38" s="1" t="s">
        <v>69</v>
      </c>
      <c r="AZ38" s="2">
        <f t="shared" si="21"/>
        <v>0</v>
      </c>
      <c r="BA38" s="2">
        <f t="shared" si="22"/>
        <v>-2</v>
      </c>
      <c r="BB38" s="2">
        <v>3</v>
      </c>
      <c r="BC38" s="2">
        <v>5</v>
      </c>
      <c r="BJ38">
        <v>36</v>
      </c>
    </row>
    <row r="39" spans="2:62" ht="12.75">
      <c r="B39" s="5" t="s">
        <v>53</v>
      </c>
      <c r="C39">
        <f>IF(B39="","",1)</f>
        <v>1</v>
      </c>
      <c r="D39" s="10">
        <f>+G39+L39+Q39+V39+AA39+AF39+AK39+AP39+AU39+AZ39</f>
        <v>15</v>
      </c>
      <c r="E39">
        <f>+H39+M39+R39+W39+AB39+AG39+AL39+AQ39+AV39+BA39</f>
        <v>2</v>
      </c>
      <c r="F39" s="1" t="s">
        <v>76</v>
      </c>
      <c r="G39" s="2">
        <f>+IF(AND(I39="",J39=""),0,IF(F39="bye",ABS(I39),(IF(H39=0,1.5,(IF(H39&gt;0,IF(I39&gt;=$E$1,3,2),IF(J39&lt;$E$1,1,0)))))))</f>
        <v>0</v>
      </c>
      <c r="H39" s="2">
        <f>+I39-J39</f>
        <v>-2</v>
      </c>
      <c r="I39" s="4">
        <v>3</v>
      </c>
      <c r="J39" s="4">
        <v>5</v>
      </c>
      <c r="K39" s="1" t="s">
        <v>59</v>
      </c>
      <c r="L39" s="2">
        <f>+IF(AND(N39="",O39=""),0,IF(K39="bye",ABS(N39),(IF(M39=0,1.5,(IF(M39&gt;0,IF(N39&gt;=$E$1,3,2),IF(O39&lt;$E$1,1,0)))))))</f>
        <v>3</v>
      </c>
      <c r="M39" s="2">
        <f>+N39-O39</f>
        <v>2</v>
      </c>
      <c r="N39" s="2">
        <v>5</v>
      </c>
      <c r="O39" s="2">
        <v>3</v>
      </c>
      <c r="P39" s="1" t="s">
        <v>62</v>
      </c>
      <c r="Q39" s="2">
        <f>+IF(AND(S39="",T39=""),0,IF(P39="bye",ABS(S39),(IF(R39=0,1.5,(IF(R39&gt;0,IF(S39&gt;=$E$1,3,2),IF(T39&lt;$E$1,1,0)))))))</f>
        <v>3</v>
      </c>
      <c r="R39" s="2">
        <f>+S39-T39</f>
        <v>3</v>
      </c>
      <c r="S39" s="4">
        <v>5</v>
      </c>
      <c r="T39" s="4">
        <v>2</v>
      </c>
      <c r="U39" s="1" t="s">
        <v>22</v>
      </c>
      <c r="V39" s="2">
        <f>+IF(AND(X39="",Y39=""),0,IF(U39="bye",ABS(X39),(IF(W39=0,1.5,(IF(W39&gt;0,IF(X39&gt;=$E$1,3,2),IF(Y39&lt;$E$1,1,0)))))))</f>
        <v>3</v>
      </c>
      <c r="W39" s="2">
        <f>+X39-Y39</f>
        <v>5</v>
      </c>
      <c r="X39" s="2">
        <v>5</v>
      </c>
      <c r="Y39" s="2">
        <v>0</v>
      </c>
      <c r="Z39" s="1" t="s">
        <v>24</v>
      </c>
      <c r="AA39" s="2">
        <f>+IF(AND(AC39="",AD39=""),0,IF(Z39="bye",ABS(AC39),(IF(AB39=0,1.5,(IF(AB39&gt;0,IF(AC39&gt;=$E$1,3,2),IF(AD39&lt;$E$1,1,0)))))))</f>
        <v>0</v>
      </c>
      <c r="AB39" s="2">
        <f>+AC39-AD39</f>
        <v>-4</v>
      </c>
      <c r="AC39" s="2">
        <v>1</v>
      </c>
      <c r="AD39" s="2">
        <v>5</v>
      </c>
      <c r="AE39" s="1" t="s">
        <v>39</v>
      </c>
      <c r="AF39" s="2">
        <f t="shared" si="26"/>
        <v>0</v>
      </c>
      <c r="AG39" s="2">
        <f t="shared" si="27"/>
        <v>-4</v>
      </c>
      <c r="AH39" s="2">
        <v>1</v>
      </c>
      <c r="AI39" s="2">
        <v>5</v>
      </c>
      <c r="AJ39" s="1" t="s">
        <v>31</v>
      </c>
      <c r="AK39" s="2">
        <f>+IF(AND(AM39="",AN39=""),0,IF(AJ39="bye",ABS(AM39),(IF(AL39=0,1.5,(IF(AL39&gt;0,IF(AM39&gt;=$E$1,3,2),IF(AN39&lt;$E$1,1,0)))))))</f>
        <v>3</v>
      </c>
      <c r="AL39" s="2">
        <f>+AM39-AN39</f>
        <v>2</v>
      </c>
      <c r="AM39" s="2">
        <v>5</v>
      </c>
      <c r="AN39" s="2">
        <v>3</v>
      </c>
      <c r="AO39" s="1" t="s">
        <v>79</v>
      </c>
      <c r="AP39" s="2">
        <f>+IF(AND(AR39="",AS39=""),0,IF(AO39="bye",ABS(AR39),(IF(AQ39=0,1.5,(IF(AQ39&gt;0,IF(AR39&gt;=$E$1,3,2),IF(AS39&lt;$E$1,1,0)))))))</f>
        <v>3</v>
      </c>
      <c r="AQ39" s="2">
        <f>+AR39-AS39</f>
        <v>3</v>
      </c>
      <c r="AR39" s="2">
        <v>5</v>
      </c>
      <c r="AS39" s="2">
        <v>2</v>
      </c>
      <c r="AT39" s="1" t="s">
        <v>83</v>
      </c>
      <c r="AU39" s="2">
        <f>+IF(AND(AW39="",AX39=""),0,IF(AT39="bye",ABS(AW39),(IF(AV39=0,1.5,(IF(AV39&gt;0,IF(AW39&gt;=$E$1,3,2),IF(AX39&lt;$E$1,1,0)))))))</f>
        <v>0</v>
      </c>
      <c r="AV39" s="2">
        <f>+AW39-AX39</f>
        <v>-1</v>
      </c>
      <c r="AW39" s="2">
        <v>4</v>
      </c>
      <c r="AX39" s="2">
        <v>5</v>
      </c>
      <c r="AY39" s="1" t="s">
        <v>45</v>
      </c>
      <c r="AZ39" s="2">
        <f>+IF(AND(BB39="",BC39=""),0,IF(AY39="bye",ABS(BB39),(IF(BA39=0,1.5,(IF(BA39&gt;0,IF(BB39&gt;=$E$1,3,2),IF(BC39&lt;$E$1,1,0)))))))</f>
        <v>0</v>
      </c>
      <c r="BA39" s="2">
        <f>+BB39-BC39</f>
        <v>-2</v>
      </c>
      <c r="BB39" s="2">
        <v>3</v>
      </c>
      <c r="BC39" s="2">
        <v>5</v>
      </c>
      <c r="BJ39">
        <v>36</v>
      </c>
    </row>
    <row r="40" spans="2:62" ht="12.75">
      <c r="B40" s="5" t="s">
        <v>76</v>
      </c>
      <c r="C40">
        <f>IF(B40="","",1)</f>
        <v>1</v>
      </c>
      <c r="D40" s="10">
        <f>+G40+L40+Q40+V40+AA40+AF40+AK40+AP40+AU40+AZ40</f>
        <v>15</v>
      </c>
      <c r="E40">
        <f>+H40+M40+R40+W40+AB40+AG40+AL40+AQ40+AV40+BA40</f>
        <v>2</v>
      </c>
      <c r="F40" s="1" t="s">
        <v>53</v>
      </c>
      <c r="G40" s="2">
        <f t="shared" si="3"/>
        <v>3</v>
      </c>
      <c r="H40" s="2">
        <f t="shared" si="4"/>
        <v>2</v>
      </c>
      <c r="I40" s="4">
        <v>5</v>
      </c>
      <c r="J40" s="4">
        <v>3</v>
      </c>
      <c r="K40" s="1" t="s">
        <v>87</v>
      </c>
      <c r="L40" s="2">
        <f t="shared" si="5"/>
        <v>0</v>
      </c>
      <c r="M40" s="2">
        <f t="shared" si="6"/>
        <v>-5</v>
      </c>
      <c r="N40" s="2">
        <v>0</v>
      </c>
      <c r="O40" s="2">
        <v>5</v>
      </c>
      <c r="P40" s="1" t="s">
        <v>38</v>
      </c>
      <c r="Q40" s="2">
        <f t="shared" si="7"/>
        <v>3</v>
      </c>
      <c r="R40" s="2">
        <f t="shared" si="8"/>
        <v>6</v>
      </c>
      <c r="S40" s="4">
        <v>6</v>
      </c>
      <c r="T40" s="4">
        <v>0</v>
      </c>
      <c r="U40" s="1" t="s">
        <v>83</v>
      </c>
      <c r="V40" s="2">
        <f t="shared" si="9"/>
        <v>0</v>
      </c>
      <c r="W40" s="2">
        <f t="shared" si="10"/>
        <v>-3</v>
      </c>
      <c r="X40" s="2">
        <v>2</v>
      </c>
      <c r="Y40" s="2">
        <v>5</v>
      </c>
      <c r="Z40" s="1" t="s">
        <v>60</v>
      </c>
      <c r="AA40" s="2">
        <f t="shared" si="11"/>
        <v>3</v>
      </c>
      <c r="AB40" s="2">
        <f t="shared" si="12"/>
        <v>2</v>
      </c>
      <c r="AC40" s="2">
        <v>5</v>
      </c>
      <c r="AD40" s="2">
        <v>3</v>
      </c>
      <c r="AE40" s="1" t="s">
        <v>21</v>
      </c>
      <c r="AF40" s="2">
        <f t="shared" si="26"/>
        <v>3</v>
      </c>
      <c r="AG40" s="2">
        <f t="shared" si="27"/>
        <v>5</v>
      </c>
      <c r="AH40" s="2">
        <v>5</v>
      </c>
      <c r="AI40" s="2">
        <v>0</v>
      </c>
      <c r="AJ40" s="1" t="s">
        <v>42</v>
      </c>
      <c r="AK40" s="2">
        <f t="shared" si="15"/>
        <v>0</v>
      </c>
      <c r="AL40" s="2">
        <f t="shared" si="16"/>
        <v>-1</v>
      </c>
      <c r="AM40" s="2">
        <v>4</v>
      </c>
      <c r="AN40" s="2">
        <v>5</v>
      </c>
      <c r="AO40" s="1" t="s">
        <v>71</v>
      </c>
      <c r="AP40" s="2">
        <f t="shared" si="17"/>
        <v>0</v>
      </c>
      <c r="AQ40" s="2">
        <f t="shared" si="18"/>
        <v>-4</v>
      </c>
      <c r="AR40" s="2">
        <v>2</v>
      </c>
      <c r="AS40" s="2">
        <v>6</v>
      </c>
      <c r="AT40" s="1" t="s">
        <v>45</v>
      </c>
      <c r="AU40" s="2">
        <f t="shared" si="19"/>
        <v>0</v>
      </c>
      <c r="AV40" s="2">
        <f t="shared" si="20"/>
        <v>-4</v>
      </c>
      <c r="AW40" s="2">
        <v>1</v>
      </c>
      <c r="AX40" s="2">
        <v>5</v>
      </c>
      <c r="AY40" s="1" t="s">
        <v>85</v>
      </c>
      <c r="AZ40" s="2">
        <f t="shared" si="21"/>
        <v>3</v>
      </c>
      <c r="BA40" s="2">
        <f>+BB40-BC40</f>
        <v>4</v>
      </c>
      <c r="BB40" s="2">
        <v>5</v>
      </c>
      <c r="BC40" s="2">
        <v>1</v>
      </c>
      <c r="BJ40">
        <v>36</v>
      </c>
    </row>
    <row r="41" spans="2:62" ht="12.75">
      <c r="B41" s="5" t="s">
        <v>79</v>
      </c>
      <c r="C41">
        <f t="shared" si="0"/>
        <v>1</v>
      </c>
      <c r="D41" s="10">
        <f t="shared" si="1"/>
        <v>15</v>
      </c>
      <c r="E41">
        <f t="shared" si="2"/>
        <v>-3</v>
      </c>
      <c r="F41" t="s">
        <v>37</v>
      </c>
      <c r="G41" s="2">
        <f t="shared" si="3"/>
        <v>3</v>
      </c>
      <c r="H41" s="2">
        <f t="shared" si="4"/>
        <v>2</v>
      </c>
      <c r="I41" s="4">
        <v>5</v>
      </c>
      <c r="J41" s="4">
        <v>3</v>
      </c>
      <c r="K41" s="1" t="s">
        <v>42</v>
      </c>
      <c r="L41" s="2">
        <f t="shared" si="5"/>
        <v>0</v>
      </c>
      <c r="M41" s="2">
        <f t="shared" si="6"/>
        <v>-4</v>
      </c>
      <c r="N41" s="2">
        <v>1</v>
      </c>
      <c r="O41" s="2">
        <v>5</v>
      </c>
      <c r="P41" s="1" t="s">
        <v>50</v>
      </c>
      <c r="Q41" s="2">
        <f t="shared" si="7"/>
        <v>0</v>
      </c>
      <c r="R41" s="2">
        <f t="shared" si="8"/>
        <v>-1</v>
      </c>
      <c r="S41" s="4">
        <v>4</v>
      </c>
      <c r="T41" s="4">
        <v>5</v>
      </c>
      <c r="U41" s="1" t="s">
        <v>56</v>
      </c>
      <c r="V41" s="2">
        <f t="shared" si="9"/>
        <v>3</v>
      </c>
      <c r="W41" s="2">
        <f t="shared" si="10"/>
        <v>4</v>
      </c>
      <c r="X41" s="2">
        <v>5</v>
      </c>
      <c r="Y41" s="2">
        <v>1</v>
      </c>
      <c r="Z41" s="1" t="s">
        <v>47</v>
      </c>
      <c r="AA41" s="2">
        <f t="shared" si="11"/>
        <v>3</v>
      </c>
      <c r="AB41" s="2">
        <f t="shared" si="12"/>
        <v>2</v>
      </c>
      <c r="AC41" s="2">
        <v>5</v>
      </c>
      <c r="AD41" s="2">
        <v>3</v>
      </c>
      <c r="AE41" s="1" t="s">
        <v>64</v>
      </c>
      <c r="AF41" s="2">
        <f t="shared" si="26"/>
        <v>0</v>
      </c>
      <c r="AG41" s="2">
        <f t="shared" si="27"/>
        <v>-5</v>
      </c>
      <c r="AH41" s="2">
        <v>1</v>
      </c>
      <c r="AI41" s="2">
        <v>6</v>
      </c>
      <c r="AJ41" s="1" t="s">
        <v>45</v>
      </c>
      <c r="AK41" s="2">
        <f t="shared" si="15"/>
        <v>3</v>
      </c>
      <c r="AL41" s="2">
        <f t="shared" si="16"/>
        <v>1</v>
      </c>
      <c r="AM41" s="2">
        <v>5</v>
      </c>
      <c r="AN41" s="2">
        <v>4</v>
      </c>
      <c r="AO41" s="1" t="s">
        <v>53</v>
      </c>
      <c r="AP41" s="2">
        <f t="shared" si="17"/>
        <v>0</v>
      </c>
      <c r="AQ41" s="2">
        <f t="shared" si="18"/>
        <v>-3</v>
      </c>
      <c r="AR41" s="2">
        <v>2</v>
      </c>
      <c r="AS41" s="2">
        <v>5</v>
      </c>
      <c r="AT41" s="1" t="s">
        <v>38</v>
      </c>
      <c r="AU41" s="2">
        <f t="shared" si="19"/>
        <v>3</v>
      </c>
      <c r="AV41" s="2">
        <f t="shared" si="20"/>
        <v>3</v>
      </c>
      <c r="AW41" s="2">
        <v>5</v>
      </c>
      <c r="AX41" s="2">
        <v>2</v>
      </c>
      <c r="AY41" s="1" t="s">
        <v>59</v>
      </c>
      <c r="AZ41" s="2">
        <f t="shared" si="21"/>
        <v>0</v>
      </c>
      <c r="BA41" s="2">
        <f t="shared" si="22"/>
        <v>-2</v>
      </c>
      <c r="BB41" s="2">
        <v>3</v>
      </c>
      <c r="BC41" s="2">
        <v>5</v>
      </c>
      <c r="BJ41">
        <v>39</v>
      </c>
    </row>
    <row r="42" spans="2:62" ht="12.75">
      <c r="B42" s="5" t="s">
        <v>21</v>
      </c>
      <c r="C42">
        <f>IF(B42="","",1)</f>
        <v>1</v>
      </c>
      <c r="D42" s="10">
        <f aca="true" t="shared" si="29" ref="D42:E45">+G42+L42+Q42+V42+AA42+AF42+AK42+AP42+AU42+AZ42</f>
        <v>15</v>
      </c>
      <c r="E42">
        <f t="shared" si="29"/>
        <v>-7</v>
      </c>
      <c r="F42" s="1" t="s">
        <v>80</v>
      </c>
      <c r="G42" s="2">
        <f>+IF(AND(I42="",J42=""),0,IF(F42="bye",ABS(I42),(IF(H42=0,1.5,(IF(H42&gt;0,IF(I42&gt;=$E$1,3,2),IF(J42&lt;$E$1,1,0)))))))</f>
        <v>3</v>
      </c>
      <c r="H42" s="2">
        <f>+I42-J42</f>
        <v>2</v>
      </c>
      <c r="I42" s="4">
        <v>5</v>
      </c>
      <c r="J42" s="4">
        <v>3</v>
      </c>
      <c r="K42" s="1" t="s">
        <v>82</v>
      </c>
      <c r="L42" s="2">
        <f>+IF(AND(N42="",O42=""),0,IF(K42="bye",ABS(N42),(IF(M42=0,1.5,(IF(M42&gt;0,IF(N42&gt;=$E$1,3,2),IF(O42&lt;$E$1,1,0)))))))</f>
        <v>0</v>
      </c>
      <c r="M42" s="2">
        <f>+N42-O42</f>
        <v>-3</v>
      </c>
      <c r="N42" s="2">
        <v>2</v>
      </c>
      <c r="O42" s="2">
        <v>5</v>
      </c>
      <c r="P42" s="1" t="s">
        <v>45</v>
      </c>
      <c r="Q42" s="2">
        <f>+IF(AND(S42="",T42=""),0,IF(P42="bye",ABS(S42),(IF(R42=0,1.5,(IF(R42&gt;0,IF(S42&gt;=$E$1,3,2),IF(T42&lt;$E$1,1,0)))))))</f>
        <v>0</v>
      </c>
      <c r="R42" s="2">
        <f>+S42-T42</f>
        <v>-3</v>
      </c>
      <c r="S42" s="4">
        <v>2</v>
      </c>
      <c r="T42" s="4">
        <v>5</v>
      </c>
      <c r="U42" s="1" t="s">
        <v>30</v>
      </c>
      <c r="V42" s="2">
        <f>+IF(AND(X42="",Y42=""),0,IF(U42="bye",ABS(X42),(IF(W42=0,1.5,(IF(W42&gt;0,IF(X42&gt;=$E$1,3,2),IF(Y42&lt;$E$1,1,0)))))))</f>
        <v>3</v>
      </c>
      <c r="W42" s="2">
        <f>+X42-Y42</f>
        <v>2</v>
      </c>
      <c r="X42" s="2">
        <v>5</v>
      </c>
      <c r="Y42" s="2">
        <v>3</v>
      </c>
      <c r="Z42" s="1" t="s">
        <v>94</v>
      </c>
      <c r="AA42" s="2">
        <f>+IF(AND(AC42="",AD42=""),0,IF(Z42="bye",ABS(AC42),(IF(AB42=0,1.5,(IF(AB42&gt;0,IF(AC42&gt;=$E$1,3,2),IF(AD42&lt;$E$1,1,0)))))))</f>
        <v>3</v>
      </c>
      <c r="AB42" s="2">
        <f>+AC42-AD42</f>
        <v>3</v>
      </c>
      <c r="AC42" s="2">
        <v>5</v>
      </c>
      <c r="AD42" s="2">
        <v>2</v>
      </c>
      <c r="AE42" s="1" t="s">
        <v>76</v>
      </c>
      <c r="AF42" s="2">
        <f t="shared" si="26"/>
        <v>0</v>
      </c>
      <c r="AG42" s="2">
        <f t="shared" si="27"/>
        <v>-5</v>
      </c>
      <c r="AH42" s="2">
        <v>0</v>
      </c>
      <c r="AI42" s="2">
        <v>5</v>
      </c>
      <c r="AJ42" s="1" t="s">
        <v>68</v>
      </c>
      <c r="AK42" s="2">
        <f>+IF(AND(AM42="",AN42=""),0,IF(AJ42="bye",ABS(AM42),(IF(AL42=0,1.5,(IF(AL42&gt;0,IF(AM42&gt;=$E$1,3,2),IF(AN42&lt;$E$1,1,0)))))))</f>
        <v>3</v>
      </c>
      <c r="AL42" s="2">
        <f>+AM42-AN42</f>
        <v>1</v>
      </c>
      <c r="AM42" s="2">
        <v>5</v>
      </c>
      <c r="AN42" s="2">
        <v>4</v>
      </c>
      <c r="AO42" s="1" t="s">
        <v>92</v>
      </c>
      <c r="AP42" s="2">
        <f>+IF(AND(AR42="",AS42=""),0,IF(AO42="bye",ABS(AR42),(IF(AQ42=0,1.5,(IF(AQ42&gt;0,IF(AR42&gt;=$E$1,3,2),IF(AS42&lt;$E$1,1,0)))))))</f>
        <v>0</v>
      </c>
      <c r="AQ42" s="2">
        <f>+AR42-AS42</f>
        <v>-3</v>
      </c>
      <c r="AR42" s="2">
        <v>2</v>
      </c>
      <c r="AS42" s="2">
        <v>5</v>
      </c>
      <c r="AT42" s="1" t="s">
        <v>47</v>
      </c>
      <c r="AU42" s="2">
        <f>+IF(AND(AW42="",AX42=""),0,IF(AT42="bye",ABS(AW42),(IF(AV42=0,1.5,(IF(AV42&gt;0,IF(AW42&gt;=$E$1,3,2),IF(AX42&lt;$E$1,1,0)))))))</f>
        <v>0</v>
      </c>
      <c r="AV42" s="2">
        <f>+AW42-AX42</f>
        <v>-3</v>
      </c>
      <c r="AW42" s="2">
        <v>2</v>
      </c>
      <c r="AX42" s="2">
        <v>5</v>
      </c>
      <c r="AY42" s="1" t="s">
        <v>37</v>
      </c>
      <c r="AZ42" s="2">
        <f>+IF(AND(BB42="",BC42=""),0,IF(AY42="bye",ABS(BB42),(IF(BA42=0,1.5,(IF(BA42&gt;0,IF(BB42&gt;=$E$1,3,2),IF(BC42&lt;$E$1,1,0)))))))</f>
        <v>3</v>
      </c>
      <c r="BA42" s="2">
        <f>+BB42-BC42</f>
        <v>2</v>
      </c>
      <c r="BB42" s="2">
        <v>6</v>
      </c>
      <c r="BC42" s="2">
        <v>4</v>
      </c>
      <c r="BJ42">
        <v>40</v>
      </c>
    </row>
    <row r="43" spans="2:62" ht="12.75">
      <c r="B43" s="5" t="s">
        <v>48</v>
      </c>
      <c r="C43">
        <f>IF(B43="","",1)</f>
        <v>1</v>
      </c>
      <c r="D43" s="10">
        <f t="shared" si="29"/>
        <v>15</v>
      </c>
      <c r="E43">
        <f t="shared" si="29"/>
        <v>-8</v>
      </c>
      <c r="F43" s="1" t="s">
        <v>25</v>
      </c>
      <c r="G43" s="2">
        <f>+IF(AND(I43="",J43=""),0,IF(F43="bye",ABS(I43),(IF(H43=0,1.5,(IF(H43&gt;0,IF(I43&gt;=$E$1,3,2),IF(J43&lt;$E$1,1,0)))))))</f>
        <v>3</v>
      </c>
      <c r="H43" s="2">
        <f>+I43-J43</f>
        <v>5</v>
      </c>
      <c r="I43" s="2">
        <v>5</v>
      </c>
      <c r="J43" s="2">
        <v>0</v>
      </c>
      <c r="K43" s="1" t="s">
        <v>69</v>
      </c>
      <c r="L43" s="2">
        <f>+IF(AND(N43="",O43=""),0,IF(K43="bye",ABS(N43),(IF(M43=0,1.5,(IF(M43&gt;0,IF(N43&gt;=$E$1,3,2),IF(O43&lt;$E$1,1,0)))))))</f>
        <v>0</v>
      </c>
      <c r="M43" s="2">
        <f>+N43-O43</f>
        <v>-5</v>
      </c>
      <c r="N43" s="2">
        <v>1</v>
      </c>
      <c r="O43" s="2">
        <v>6</v>
      </c>
      <c r="P43" s="1" t="s">
        <v>49</v>
      </c>
      <c r="Q43" s="2">
        <f>+IF(AND(S43="",T43=""),0,IF(P43="bye",ABS(S43),(IF(R43=0,1.5,(IF(R43&gt;0,IF(S43&gt;=$E$1,3,2),IF(T43&lt;$E$1,1,0)))))))</f>
        <v>0</v>
      </c>
      <c r="R43" s="2">
        <f>+S43-T43</f>
        <v>-4</v>
      </c>
      <c r="S43" s="4">
        <v>1</v>
      </c>
      <c r="T43" s="4">
        <v>5</v>
      </c>
      <c r="U43" s="1" t="s">
        <v>84</v>
      </c>
      <c r="V43" s="2">
        <f>+IF(AND(X43="",Y43=""),0,IF(U43="bye",ABS(X43),(IF(W43=0,1.5,(IF(W43&gt;0,IF(X43&gt;=$E$1,3,2),IF(Y43&lt;$E$1,1,0)))))))</f>
        <v>0</v>
      </c>
      <c r="W43" s="2">
        <f>+X43-Y43</f>
        <v>-6</v>
      </c>
      <c r="X43" s="2">
        <v>0</v>
      </c>
      <c r="Y43" s="2">
        <v>6</v>
      </c>
      <c r="Z43" s="9" t="s">
        <v>100</v>
      </c>
      <c r="AA43" s="2">
        <f>+IF(AND(AC43="",AD43=""),0,IF(Z43="bye",ABS(AC43),(IF(AB43=0,1.5,(IF(AB43&gt;0,IF(AC43&gt;=$E$1,3,2),IF(AD43&lt;$E$1,1,0)))))))</f>
        <v>3</v>
      </c>
      <c r="AB43" s="2">
        <f>+AC43-AD43</f>
        <v>2</v>
      </c>
      <c r="AC43" s="2">
        <v>5</v>
      </c>
      <c r="AD43" s="2">
        <v>3</v>
      </c>
      <c r="AE43" s="1" t="s">
        <v>95</v>
      </c>
      <c r="AF43" s="2">
        <f t="shared" si="26"/>
        <v>3</v>
      </c>
      <c r="AG43" s="2">
        <f t="shared" si="27"/>
        <v>2</v>
      </c>
      <c r="AH43" s="2">
        <v>5</v>
      </c>
      <c r="AI43" s="2">
        <v>3</v>
      </c>
      <c r="AJ43" s="1" t="s">
        <v>44</v>
      </c>
      <c r="AK43" s="2">
        <f>+IF(AND(AM43="",AN43=""),0,IF(AJ43="bye",ABS(AM43),(IF(AL43=0,1.5,(IF(AL43&gt;0,IF(AM43&gt;=$E$1,3,2),IF(AN43&lt;$E$1,1,0)))))))</f>
        <v>0</v>
      </c>
      <c r="AL43" s="2">
        <f>+AM43-AN43</f>
        <v>-6</v>
      </c>
      <c r="AM43" s="2">
        <v>0</v>
      </c>
      <c r="AN43" s="2">
        <v>6</v>
      </c>
      <c r="AO43" s="1" t="s">
        <v>80</v>
      </c>
      <c r="AP43" s="2">
        <f>+IF(AND(AR43="",AS43=""),0,IF(AO43="bye",ABS(AR43),(IF(AQ43=0,1.5,(IF(AQ43&gt;0,IF(AR43&gt;=$E$1,3,2),IF(AS43&lt;$E$1,1,0)))))))</f>
        <v>3</v>
      </c>
      <c r="AQ43" s="2">
        <f>+AR43-AS43</f>
        <v>3</v>
      </c>
      <c r="AR43" s="2">
        <v>5</v>
      </c>
      <c r="AS43" s="2">
        <v>2</v>
      </c>
      <c r="AT43" s="1" t="s">
        <v>59</v>
      </c>
      <c r="AU43" s="2">
        <f>+IF(AND(AW43="",AX43=""),0,IF(AT43="bye",ABS(AW43),(IF(AV43=0,1.5,(IF(AV43&gt;0,IF(AW43&gt;=$E$1,3,2),IF(AX43&lt;$E$1,1,0)))))))</f>
        <v>0</v>
      </c>
      <c r="AV43" s="2">
        <f>+AW43-AX43</f>
        <v>-2</v>
      </c>
      <c r="AW43" s="2">
        <v>3</v>
      </c>
      <c r="AX43" s="2">
        <v>5</v>
      </c>
      <c r="AY43" s="1" t="s">
        <v>38</v>
      </c>
      <c r="AZ43" s="2">
        <f>+IF(AND(BB43="",BC43=""),0,IF(AY43="bye",ABS(BB43),(IF(BA43=0,1.5,(IF(BA43&gt;0,IF(BB43&gt;=$E$1,3,2),IF(BC43&lt;$E$1,1,0)))))))</f>
        <v>3</v>
      </c>
      <c r="BA43" s="2">
        <f>+BB43-BC43</f>
        <v>3</v>
      </c>
      <c r="BB43" s="2">
        <v>5</v>
      </c>
      <c r="BC43" s="2">
        <v>2</v>
      </c>
      <c r="BJ43">
        <v>41</v>
      </c>
    </row>
    <row r="44" spans="2:62" ht="12.75">
      <c r="B44" s="5" t="s">
        <v>25</v>
      </c>
      <c r="C44">
        <f t="shared" si="0"/>
        <v>1</v>
      </c>
      <c r="D44" s="10">
        <f t="shared" si="29"/>
        <v>14</v>
      </c>
      <c r="E44">
        <f t="shared" si="29"/>
        <v>-4</v>
      </c>
      <c r="F44" s="1" t="s">
        <v>48</v>
      </c>
      <c r="G44" s="2">
        <f>+IF(AND(I44="",J44=""),0,IF(F44="bye",ABS(I44),(IF(H44=0,1.5,(IF(H44&gt;0,IF(I44&gt;=$E$1,3,2),IF(J44&lt;$E$1,1,0)))))))</f>
        <v>0</v>
      </c>
      <c r="H44" s="2">
        <f>+I44-J44</f>
        <v>-5</v>
      </c>
      <c r="I44" s="2">
        <v>0</v>
      </c>
      <c r="J44" s="2">
        <v>5</v>
      </c>
      <c r="K44" s="1" t="s">
        <v>72</v>
      </c>
      <c r="L44" s="2">
        <f>+IF(AND(N44="",O44=""),0,IF(K44="bye",ABS(N44),(IF(M44=0,1.5,(IF(M44&gt;0,IF(N44&gt;=$E$1,3,2),IF(O44&lt;$E$1,1,0)))))))</f>
        <v>3</v>
      </c>
      <c r="M44" s="2">
        <f>+N44-O44</f>
        <v>3</v>
      </c>
      <c r="N44" s="2">
        <v>5</v>
      </c>
      <c r="O44" s="2">
        <v>2</v>
      </c>
      <c r="P44" s="1" t="s">
        <v>88</v>
      </c>
      <c r="Q44" s="2">
        <f>+IF(AND(S44="",T44=""),0,IF(P44="bye",ABS(S44),(IF(R44=0,1.5,(IF(R44&gt;0,IF(S44&gt;=$E$1,3,2),IF(T44&lt;$E$1,1,0)))))))</f>
        <v>3</v>
      </c>
      <c r="R44" s="2">
        <f>+S44-T44</f>
        <v>2</v>
      </c>
      <c r="S44" s="4">
        <v>5</v>
      </c>
      <c r="T44" s="4">
        <v>3</v>
      </c>
      <c r="U44" s="1" t="s">
        <v>92</v>
      </c>
      <c r="V44" s="2">
        <f>+IF(AND(X44="",Y44=""),0,IF(U44="bye",ABS(X44),(IF(W44=0,1.5,(IF(W44&gt;0,IF(X44&gt;=$E$1,3,2),IF(Y44&lt;$E$1,1,0)))))))</f>
        <v>0</v>
      </c>
      <c r="W44" s="2">
        <f>+X44-Y44</f>
        <v>-2</v>
      </c>
      <c r="X44" s="2">
        <v>3</v>
      </c>
      <c r="Y44" s="2">
        <v>5</v>
      </c>
      <c r="Z44" s="1" t="s">
        <v>22</v>
      </c>
      <c r="AA44" s="2">
        <f>+IF(AND(AC44="",AD44=""),0,IF(Z44="bye",ABS(AC44),(IF(AB44=0,1.5,(IF(AB44&gt;0,IF(AC44&gt;=$E$1,3,2),IF(AD44&lt;$E$1,1,0)))))))</f>
        <v>0</v>
      </c>
      <c r="AB44" s="2">
        <f>+AC44-AD44</f>
        <v>-3</v>
      </c>
      <c r="AC44" s="2">
        <v>2</v>
      </c>
      <c r="AD44" s="2">
        <v>5</v>
      </c>
      <c r="AE44" s="1" t="s">
        <v>68</v>
      </c>
      <c r="AF44" s="2">
        <f t="shared" si="26"/>
        <v>0</v>
      </c>
      <c r="AG44" s="2">
        <f t="shared" si="27"/>
        <v>-2</v>
      </c>
      <c r="AH44" s="2">
        <v>3</v>
      </c>
      <c r="AI44" s="2">
        <v>5</v>
      </c>
      <c r="AJ44" s="1" t="s">
        <v>37</v>
      </c>
      <c r="AK44" s="2">
        <f>+IF(AND(AM44="",AN44=""),0,IF(AJ44="bye",ABS(AM44),(IF(AL44=0,1.5,(IF(AL44&gt;0,IF(AM44&gt;=$E$1,3,2),IF(AN44&lt;$E$1,1,0)))))))</f>
        <v>2</v>
      </c>
      <c r="AL44" s="2">
        <f>+AM44-AN44</f>
        <v>1</v>
      </c>
      <c r="AM44" s="2">
        <v>4</v>
      </c>
      <c r="AN44" s="2">
        <v>3</v>
      </c>
      <c r="AO44" s="1" t="s">
        <v>34</v>
      </c>
      <c r="AP44" s="2">
        <f>+IF(AND(AR44="",AS44=""),0,IF(AO44="bye",ABS(AR44),(IF(AQ44=0,1.5,(IF(AQ44&gt;0,IF(AR44&gt;=$E$1,3,2),IF(AS44&lt;$E$1,1,0)))))))</f>
        <v>3</v>
      </c>
      <c r="AQ44" s="2">
        <f>+AR44-AS44</f>
        <v>4</v>
      </c>
      <c r="AR44" s="2">
        <v>5</v>
      </c>
      <c r="AS44" s="2">
        <v>1</v>
      </c>
      <c r="AT44" s="1" t="s">
        <v>95</v>
      </c>
      <c r="AU44" s="2">
        <f>+IF(AND(AW44="",AX44=""),0,IF(AT44="bye",ABS(AW44),(IF(AV44=0,1.5,(IF(AV44&gt;0,IF(AW44&gt;=$E$1,3,2),IF(AX44&lt;$E$1,1,0)))))))</f>
        <v>3</v>
      </c>
      <c r="AV44" s="2">
        <f>+AW44-AX44</f>
        <v>3</v>
      </c>
      <c r="AW44" s="2">
        <v>5</v>
      </c>
      <c r="AX44" s="2">
        <v>2</v>
      </c>
      <c r="AY44" s="1" t="s">
        <v>84</v>
      </c>
      <c r="AZ44" s="2">
        <f>+IF(AND(BB44="",BC44=""),0,IF(AY44="bye",ABS(BB44),(IF(BA44=0,1.5,(IF(BA44&gt;0,IF(BB44&gt;=$E$1,3,2),IF(BC44&lt;$E$1,1,0)))))))</f>
        <v>0</v>
      </c>
      <c r="BA44" s="2">
        <f t="shared" si="22"/>
        <v>-5</v>
      </c>
      <c r="BB44" s="2">
        <v>0</v>
      </c>
      <c r="BC44" s="2">
        <v>5</v>
      </c>
      <c r="BJ44">
        <v>42</v>
      </c>
    </row>
    <row r="45" spans="2:62" ht="12.75">
      <c r="B45" s="5" t="s">
        <v>34</v>
      </c>
      <c r="C45">
        <f>IF(B45="","",1)</f>
        <v>1</v>
      </c>
      <c r="D45" s="10">
        <f t="shared" si="29"/>
        <v>13.5</v>
      </c>
      <c r="E45">
        <f t="shared" si="29"/>
        <v>-3</v>
      </c>
      <c r="F45" s="1" t="s">
        <v>60</v>
      </c>
      <c r="G45" s="2">
        <f t="shared" si="3"/>
        <v>0</v>
      </c>
      <c r="H45" s="2">
        <f t="shared" si="4"/>
        <v>-3</v>
      </c>
      <c r="I45" s="4">
        <v>2</v>
      </c>
      <c r="J45" s="4">
        <v>5</v>
      </c>
      <c r="K45" s="1" t="s">
        <v>92</v>
      </c>
      <c r="L45" s="2">
        <f t="shared" si="5"/>
        <v>0</v>
      </c>
      <c r="M45" s="2">
        <f t="shared" si="6"/>
        <v>-2</v>
      </c>
      <c r="N45" s="2">
        <v>3</v>
      </c>
      <c r="O45" s="2">
        <v>5</v>
      </c>
      <c r="P45" s="1" t="s">
        <v>81</v>
      </c>
      <c r="Q45" s="2">
        <f t="shared" si="7"/>
        <v>3</v>
      </c>
      <c r="R45" s="2">
        <f t="shared" si="8"/>
        <v>3</v>
      </c>
      <c r="S45" s="4">
        <v>6</v>
      </c>
      <c r="T45" s="4">
        <v>3</v>
      </c>
      <c r="U45" s="1" t="s">
        <v>47</v>
      </c>
      <c r="V45" s="2">
        <f t="shared" si="9"/>
        <v>0</v>
      </c>
      <c r="W45" s="2">
        <f t="shared" si="10"/>
        <v>-3</v>
      </c>
      <c r="X45" s="2">
        <v>2</v>
      </c>
      <c r="Y45" s="2">
        <v>5</v>
      </c>
      <c r="Z45" s="1" t="s">
        <v>30</v>
      </c>
      <c r="AA45" s="2">
        <f t="shared" si="11"/>
        <v>3</v>
      </c>
      <c r="AB45" s="2">
        <f t="shared" si="12"/>
        <v>5</v>
      </c>
      <c r="AC45" s="2">
        <v>6</v>
      </c>
      <c r="AD45" s="2">
        <v>1</v>
      </c>
      <c r="AE45" s="1" t="s">
        <v>85</v>
      </c>
      <c r="AF45" s="2">
        <f t="shared" si="26"/>
        <v>0</v>
      </c>
      <c r="AG45" s="2">
        <f t="shared" si="27"/>
        <v>-4</v>
      </c>
      <c r="AH45" s="2">
        <v>2</v>
      </c>
      <c r="AI45" s="2">
        <v>6</v>
      </c>
      <c r="AJ45" s="1" t="s">
        <v>58</v>
      </c>
      <c r="AK45" s="2">
        <f t="shared" si="15"/>
        <v>1.5</v>
      </c>
      <c r="AL45" s="2">
        <f t="shared" si="16"/>
        <v>0</v>
      </c>
      <c r="AM45" s="2">
        <v>4</v>
      </c>
      <c r="AN45" s="2">
        <v>4</v>
      </c>
      <c r="AO45" s="1" t="s">
        <v>25</v>
      </c>
      <c r="AP45" s="2">
        <f t="shared" si="17"/>
        <v>0</v>
      </c>
      <c r="AQ45" s="2">
        <f t="shared" si="18"/>
        <v>-4</v>
      </c>
      <c r="AR45" s="2">
        <v>1</v>
      </c>
      <c r="AS45" s="2">
        <v>5</v>
      </c>
      <c r="AT45" s="1" t="s">
        <v>94</v>
      </c>
      <c r="AU45" s="2">
        <f t="shared" si="19"/>
        <v>3</v>
      </c>
      <c r="AV45" s="2">
        <f t="shared" si="20"/>
        <v>3</v>
      </c>
      <c r="AW45" s="2">
        <v>6</v>
      </c>
      <c r="AX45" s="2">
        <v>3</v>
      </c>
      <c r="AY45" s="1" t="s">
        <v>54</v>
      </c>
      <c r="AZ45" s="2">
        <f t="shared" si="21"/>
        <v>3</v>
      </c>
      <c r="BA45" s="2">
        <f>+BB45-BC45</f>
        <v>2</v>
      </c>
      <c r="BB45" s="2">
        <v>6</v>
      </c>
      <c r="BC45" s="2">
        <v>4</v>
      </c>
      <c r="BJ45">
        <v>43</v>
      </c>
    </row>
    <row r="46" spans="2:62" ht="12.75">
      <c r="B46" s="5" t="s">
        <v>95</v>
      </c>
      <c r="C46">
        <f>IF(B46="","",1)</f>
        <v>1</v>
      </c>
      <c r="D46" s="10">
        <f aca="true" t="shared" si="30" ref="D46:E58">+G46+L46+Q46+V46+AA46+AF46+AK46+AP46+AU46+AZ46</f>
        <v>13</v>
      </c>
      <c r="E46">
        <f t="shared" si="30"/>
        <v>-4</v>
      </c>
      <c r="F46" s="1" t="s">
        <v>65</v>
      </c>
      <c r="G46" s="2">
        <f>+IF(AND(I46="",J46=""),0,IF(F46="bye",ABS(I46),(IF(H46=0,1.5,(IF(H46&gt;0,IF(I46&gt;=$E$1,3,2),IF(J46&lt;$E$1,1,0)))))))</f>
        <v>1</v>
      </c>
      <c r="H46" s="2">
        <f>+I46-J46</f>
        <v>-2</v>
      </c>
      <c r="I46" s="2">
        <v>2</v>
      </c>
      <c r="J46" s="2">
        <v>4</v>
      </c>
      <c r="K46" s="1" t="s">
        <v>73</v>
      </c>
      <c r="L46" s="2">
        <f>+IF(AND(N46="",O46=""),0,IF(K46="bye",ABS(N46),(IF(M46=0,1.5,(IF(M46&gt;0,IF(N46&gt;=$E$1,3,2),IF(O46&lt;$E$1,1,0)))))))</f>
        <v>0</v>
      </c>
      <c r="M46" s="2">
        <f>+N46-O46</f>
        <v>-5</v>
      </c>
      <c r="N46" s="2">
        <v>0</v>
      </c>
      <c r="O46" s="2">
        <v>5</v>
      </c>
      <c r="P46" s="1" t="s">
        <v>78</v>
      </c>
      <c r="Q46" s="2">
        <f>+IF(AND(S46="",T46=""),0,IF(P46="bye",ABS(S46),(IF(R46=0,1.5,(IF(R46&gt;0,IF(S46&gt;=$E$1,3,2),IF(T46&lt;$E$1,1,0)))))))</f>
        <v>0</v>
      </c>
      <c r="R46" s="2">
        <f>+S46-T46</f>
        <v>-5</v>
      </c>
      <c r="S46" s="4">
        <v>0</v>
      </c>
      <c r="T46" s="4">
        <v>5</v>
      </c>
      <c r="U46" s="1" t="s">
        <v>93</v>
      </c>
      <c r="V46" s="2">
        <f>+IF(AND(X46="",Y46=""),0,IF(U46="bye",ABS(X46),(IF(W46=0,1.5,(IF(W46&gt;0,IF(X46&gt;=$E$1,3,2),IF(Y46&lt;$E$1,1,0)))))))</f>
        <v>3</v>
      </c>
      <c r="W46" s="2">
        <f>+X46-Y46</f>
        <v>4</v>
      </c>
      <c r="X46" s="2">
        <v>5</v>
      </c>
      <c r="Y46" s="2">
        <v>1</v>
      </c>
      <c r="Z46" s="1" t="s">
        <v>85</v>
      </c>
      <c r="AA46" s="2">
        <f>+IF(AND(AC46="",AD46=""),0,IF(Z46="bye",ABS(AC46),(IF(AB46=0,1.5,(IF(AB46&gt;0,IF(AC46&gt;=$E$1,3,2),IF(AD46&lt;$E$1,1,0)))))))</f>
        <v>0</v>
      </c>
      <c r="AB46" s="2">
        <f>+AC46-AD46</f>
        <v>-4</v>
      </c>
      <c r="AC46" s="2">
        <v>1</v>
      </c>
      <c r="AD46" s="2">
        <v>5</v>
      </c>
      <c r="AE46" s="1" t="s">
        <v>48</v>
      </c>
      <c r="AF46" s="2">
        <f t="shared" si="26"/>
        <v>0</v>
      </c>
      <c r="AG46" s="2">
        <f t="shared" si="27"/>
        <v>-2</v>
      </c>
      <c r="AH46" s="2">
        <v>3</v>
      </c>
      <c r="AI46" s="2">
        <v>5</v>
      </c>
      <c r="AJ46" s="1" t="s">
        <v>56</v>
      </c>
      <c r="AK46" s="2">
        <f>+IF(AND(AM46="",AN46=""),0,IF(AJ46="bye",ABS(AM46),(IF(AL46=0,1.5,(IF(AL46&gt;0,IF(AM46&gt;=$E$1,3,2),IF(AN46&lt;$E$1,1,0)))))))</f>
        <v>3</v>
      </c>
      <c r="AL46" s="2">
        <f>+AM46-AN46</f>
        <v>5</v>
      </c>
      <c r="AM46" s="2">
        <v>5</v>
      </c>
      <c r="AN46" s="2">
        <v>0</v>
      </c>
      <c r="AO46" s="1" t="s">
        <v>94</v>
      </c>
      <c r="AP46" s="2">
        <f>+IF(AND(AR46="",AS46=""),0,IF(AO46="bye",ABS(AR46),(IF(AQ46=0,1.5,(IF(AQ46&gt;0,IF(AR46&gt;=$E$1,3,2),IF(AS46&lt;$E$1,1,0)))))))</f>
        <v>3</v>
      </c>
      <c r="AQ46" s="2">
        <f>+AR46-AS46</f>
        <v>5</v>
      </c>
      <c r="AR46" s="2">
        <v>5</v>
      </c>
      <c r="AS46" s="2">
        <v>0</v>
      </c>
      <c r="AT46" s="1" t="s">
        <v>25</v>
      </c>
      <c r="AU46" s="2">
        <f>+IF(AND(AW46="",AX46=""),0,IF(AT46="bye",ABS(AW46),(IF(AV46=0,1.5,(IF(AV46&gt;0,IF(AW46&gt;=$E$1,3,2),IF(AX46&lt;$E$1,1,0)))))))</f>
        <v>0</v>
      </c>
      <c r="AV46" s="2">
        <f>+AW46-AX46</f>
        <v>-3</v>
      </c>
      <c r="AW46" s="2">
        <v>2</v>
      </c>
      <c r="AX46" s="2">
        <v>5</v>
      </c>
      <c r="AY46" s="1" t="s">
        <v>99</v>
      </c>
      <c r="AZ46" s="2">
        <f>+IF(AND(BB46="",BC46=""),0,IF(AY46="bye",ABS(BB46),(IF(BA46=0,1.5,(IF(BA46&gt;0,IF(BB46&gt;=$E$1,3,2),IF(BC46&lt;$E$1,1,0)))))))</f>
        <v>3</v>
      </c>
      <c r="BA46" s="2">
        <f>+BB46-BC46</f>
        <v>3</v>
      </c>
      <c r="BB46" s="2">
        <v>5</v>
      </c>
      <c r="BC46" s="2">
        <v>2</v>
      </c>
      <c r="BJ46">
        <v>44</v>
      </c>
    </row>
    <row r="47" spans="2:62" ht="12.75">
      <c r="B47" s="5" t="s">
        <v>75</v>
      </c>
      <c r="C47">
        <f>IF(B47="","",1)</f>
        <v>1</v>
      </c>
      <c r="D47" s="10">
        <f aca="true" t="shared" si="31" ref="D47:E52">+G47+L47+Q47+V47+AA47+AF47+AK47+AP47+AU47+AZ47</f>
        <v>13</v>
      </c>
      <c r="E47">
        <f t="shared" si="31"/>
        <v>-7</v>
      </c>
      <c r="F47" s="1" t="s">
        <v>45</v>
      </c>
      <c r="G47" s="2">
        <f>+IF(AND(I47="",J47=""),0,IF(F47="bye",ABS(I47),(IF(H47=0,1.5,(IF(H47&gt;0,IF(I47&gt;=$E$1,3,2),IF(J47&lt;$E$1,1,0)))))))</f>
        <v>0</v>
      </c>
      <c r="H47" s="2">
        <f>+I47-J47</f>
        <v>-2</v>
      </c>
      <c r="I47" s="2">
        <v>3</v>
      </c>
      <c r="J47" s="2">
        <v>5</v>
      </c>
      <c r="K47" s="1" t="s">
        <v>44</v>
      </c>
      <c r="L47" s="2">
        <f>+IF(AND(N47="",O47=""),0,IF(K47="bye",ABS(N47),(IF(M47=0,1.5,(IF(M47&gt;0,IF(N47&gt;=$E$1,3,2),IF(O47&lt;$E$1,1,0)))))))</f>
        <v>0</v>
      </c>
      <c r="M47" s="2">
        <f>+N47-O47</f>
        <v>-6</v>
      </c>
      <c r="N47" s="2">
        <v>0</v>
      </c>
      <c r="O47" s="2">
        <v>6</v>
      </c>
      <c r="P47" s="1" t="s">
        <v>80</v>
      </c>
      <c r="Q47" s="2">
        <f>+IF(AND(S47="",T47=""),0,IF(P47="bye",ABS(S47),(IF(R47=0,1.5,(IF(R47&gt;0,IF(S47&gt;=$E$1,3,2),IF(T47&lt;$E$1,1,0)))))))</f>
        <v>3</v>
      </c>
      <c r="R47" s="2">
        <f>+S47-T47</f>
        <v>3</v>
      </c>
      <c r="S47" s="4">
        <v>5</v>
      </c>
      <c r="T47" s="4">
        <v>2</v>
      </c>
      <c r="U47" s="1" t="s">
        <v>88</v>
      </c>
      <c r="V47" s="2">
        <f>+IF(AND(X47="",Y47=""),0,IF(U47="bye",ABS(X47),(IF(W47=0,1.5,(IF(W47&gt;0,IF(X47&gt;=$E$1,3,2),IF(Y47&lt;$E$1,1,0)))))))</f>
        <v>3</v>
      </c>
      <c r="W47" s="2">
        <f>+X47-Y47</f>
        <v>5</v>
      </c>
      <c r="X47" s="2">
        <v>5</v>
      </c>
      <c r="Y47" s="2">
        <v>0</v>
      </c>
      <c r="Z47" t="s">
        <v>43</v>
      </c>
      <c r="AA47" s="2">
        <f>+IF(AND(AC47="",AD47=""),0,IF(Z47="bye",ABS(AC47),(IF(AB47=0,1.5,(IF(AB47&gt;0,IF(AC47&gt;=$E$1,3,2),IF(AD47&lt;$E$1,1,0)))))))</f>
        <v>1</v>
      </c>
      <c r="AB47" s="2">
        <f>+AC47-AD47</f>
        <v>-3</v>
      </c>
      <c r="AC47" s="2">
        <v>0</v>
      </c>
      <c r="AD47" s="2">
        <v>3</v>
      </c>
      <c r="AE47" s="1" t="s">
        <v>78</v>
      </c>
      <c r="AF47" s="2">
        <f t="shared" si="26"/>
        <v>0</v>
      </c>
      <c r="AG47" s="2">
        <f t="shared" si="27"/>
        <v>-1</v>
      </c>
      <c r="AH47" s="2">
        <v>4</v>
      </c>
      <c r="AI47" s="2">
        <v>5</v>
      </c>
      <c r="AJ47" s="1" t="s">
        <v>94</v>
      </c>
      <c r="AK47" s="2">
        <f>+IF(AND(AM47="",AN47=""),0,IF(AJ47="bye",ABS(AM47),(IF(AL47=0,1.5,(IF(AL47&gt;0,IF(AM47&gt;=$E$1,3,2),IF(AN47&lt;$E$1,1,0)))))))</f>
        <v>3</v>
      </c>
      <c r="AL47" s="2">
        <f>+AM47-AN47</f>
        <v>3</v>
      </c>
      <c r="AM47" s="2">
        <v>5</v>
      </c>
      <c r="AN47" s="2">
        <v>2</v>
      </c>
      <c r="AO47" s="1" t="s">
        <v>57</v>
      </c>
      <c r="AP47" s="2">
        <f>+IF(AND(AR47="",AS47=""),0,IF(AO47="bye",ABS(AR47),(IF(AQ47=0,1.5,(IF(AQ47&gt;0,IF(AR47&gt;=$E$1,3,2),IF(AS47&lt;$E$1,1,0)))))))</f>
        <v>0</v>
      </c>
      <c r="AQ47" s="2">
        <f>+AR47-AS47</f>
        <v>-5</v>
      </c>
      <c r="AR47" s="2">
        <v>1</v>
      </c>
      <c r="AS47" s="2">
        <v>6</v>
      </c>
      <c r="AT47" s="1" t="s">
        <v>60</v>
      </c>
      <c r="AU47" s="2">
        <f>+IF(AND(AW47="",AX47=""),0,IF(AT47="bye",ABS(AW47),(IF(AV47=0,1.5,(IF(AV47&gt;0,IF(AW47&gt;=$E$1,3,2),IF(AX47&lt;$E$1,1,0)))))))</f>
        <v>0</v>
      </c>
      <c r="AV47" s="2">
        <f>+AW47-AX47</f>
        <v>-2</v>
      </c>
      <c r="AW47" s="2">
        <v>3</v>
      </c>
      <c r="AX47" s="2">
        <v>5</v>
      </c>
      <c r="AY47" s="1" t="s">
        <v>81</v>
      </c>
      <c r="AZ47" s="2">
        <f>+IF(AND(BB47="",BC47=""),0,IF(AY47="bye",ABS(BB47),(IF(BA47=0,1.5,(IF(BA47&gt;0,IF(BB47&gt;=$E$1,3,2),IF(BC47&lt;$E$1,1,0)))))))</f>
        <v>3</v>
      </c>
      <c r="BA47" s="2">
        <f>+BB47-BC47</f>
        <v>1</v>
      </c>
      <c r="BB47" s="2">
        <v>5</v>
      </c>
      <c r="BC47" s="2">
        <v>4</v>
      </c>
      <c r="BJ47">
        <v>45</v>
      </c>
    </row>
    <row r="48" spans="2:62" ht="12.75">
      <c r="B48" s="5" t="s">
        <v>100</v>
      </c>
      <c r="C48">
        <f>IF(B48="","",1)</f>
        <v>1</v>
      </c>
      <c r="D48" s="10">
        <f t="shared" si="31"/>
        <v>13</v>
      </c>
      <c r="E48">
        <f t="shared" si="31"/>
        <v>-8</v>
      </c>
      <c r="F48" s="1" t="s">
        <v>97</v>
      </c>
      <c r="G48" s="2">
        <f t="shared" si="3"/>
        <v>3</v>
      </c>
      <c r="H48" s="2">
        <f t="shared" si="4"/>
        <v>-3</v>
      </c>
      <c r="I48" s="4">
        <v>-3</v>
      </c>
      <c r="K48" s="1" t="s">
        <v>97</v>
      </c>
      <c r="L48" s="2">
        <f t="shared" si="5"/>
        <v>2</v>
      </c>
      <c r="M48" s="2">
        <f t="shared" si="6"/>
        <v>-2</v>
      </c>
      <c r="N48" s="4">
        <v>-2</v>
      </c>
      <c r="P48" s="1" t="s">
        <v>97</v>
      </c>
      <c r="Q48" s="2">
        <f t="shared" si="7"/>
        <v>1</v>
      </c>
      <c r="R48" s="2">
        <f t="shared" si="8"/>
        <v>-1</v>
      </c>
      <c r="S48" s="4">
        <v>-1</v>
      </c>
      <c r="T48" s="4"/>
      <c r="U48" s="1" t="s">
        <v>97</v>
      </c>
      <c r="V48" s="2">
        <f t="shared" si="9"/>
        <v>0</v>
      </c>
      <c r="W48" s="2">
        <f t="shared" si="10"/>
        <v>0</v>
      </c>
      <c r="X48" s="4">
        <v>0</v>
      </c>
      <c r="Z48" s="5" t="s">
        <v>48</v>
      </c>
      <c r="AA48" s="2">
        <f t="shared" si="11"/>
        <v>0</v>
      </c>
      <c r="AB48" s="2">
        <f t="shared" si="12"/>
        <v>-2</v>
      </c>
      <c r="AC48" s="2">
        <v>3</v>
      </c>
      <c r="AD48" s="2">
        <v>5</v>
      </c>
      <c r="AE48" s="1" t="s">
        <v>38</v>
      </c>
      <c r="AF48" s="2">
        <f t="shared" si="26"/>
        <v>0</v>
      </c>
      <c r="AG48" s="2">
        <f t="shared" si="27"/>
        <v>-3</v>
      </c>
      <c r="AH48" s="2">
        <v>2</v>
      </c>
      <c r="AI48" s="2">
        <v>5</v>
      </c>
      <c r="AJ48" s="1" t="s">
        <v>86</v>
      </c>
      <c r="AK48" s="2">
        <f t="shared" si="15"/>
        <v>3</v>
      </c>
      <c r="AL48" s="2">
        <f t="shared" si="16"/>
        <v>1</v>
      </c>
      <c r="AM48" s="2">
        <v>5</v>
      </c>
      <c r="AN48" s="2">
        <v>4</v>
      </c>
      <c r="AO48" s="1" t="s">
        <v>59</v>
      </c>
      <c r="AP48" s="2">
        <f t="shared" si="17"/>
        <v>0</v>
      </c>
      <c r="AQ48" s="2">
        <f t="shared" si="18"/>
        <v>-3</v>
      </c>
      <c r="AR48" s="2">
        <v>2</v>
      </c>
      <c r="AS48" s="2">
        <v>5</v>
      </c>
      <c r="AT48" s="1" t="s">
        <v>80</v>
      </c>
      <c r="AU48" s="2">
        <f t="shared" si="19"/>
        <v>2</v>
      </c>
      <c r="AV48" s="2">
        <f t="shared" si="20"/>
        <v>4</v>
      </c>
      <c r="AW48" s="4">
        <v>4</v>
      </c>
      <c r="AX48" s="4">
        <v>0</v>
      </c>
      <c r="AY48" s="1" t="s">
        <v>58</v>
      </c>
      <c r="AZ48" s="2">
        <f t="shared" si="21"/>
        <v>2</v>
      </c>
      <c r="BA48" s="2">
        <f>+BB48-BC48</f>
        <v>1</v>
      </c>
      <c r="BB48" s="4">
        <v>4</v>
      </c>
      <c r="BC48" s="4">
        <v>3</v>
      </c>
      <c r="BJ48">
        <v>46</v>
      </c>
    </row>
    <row r="49" spans="2:62" ht="12.75">
      <c r="B49" s="5" t="s">
        <v>78</v>
      </c>
      <c r="C49">
        <f t="shared" si="0"/>
        <v>1</v>
      </c>
      <c r="D49" s="10">
        <f t="shared" si="31"/>
        <v>13</v>
      </c>
      <c r="E49">
        <f t="shared" si="31"/>
        <v>-10</v>
      </c>
      <c r="F49" s="1" t="s">
        <v>73</v>
      </c>
      <c r="G49" s="2">
        <f t="shared" si="3"/>
        <v>1</v>
      </c>
      <c r="H49" s="2">
        <f t="shared" si="4"/>
        <v>-1</v>
      </c>
      <c r="I49" s="4">
        <v>3</v>
      </c>
      <c r="J49" s="4">
        <v>4</v>
      </c>
      <c r="K49" s="1" t="s">
        <v>71</v>
      </c>
      <c r="L49" s="2">
        <f t="shared" si="5"/>
        <v>0</v>
      </c>
      <c r="M49" s="2">
        <f t="shared" si="6"/>
        <v>-5</v>
      </c>
      <c r="N49" s="2">
        <v>0</v>
      </c>
      <c r="O49" s="2">
        <v>5</v>
      </c>
      <c r="P49" s="1" t="s">
        <v>95</v>
      </c>
      <c r="Q49" s="2">
        <f t="shared" si="7"/>
        <v>3</v>
      </c>
      <c r="R49" s="2">
        <f t="shared" si="8"/>
        <v>5</v>
      </c>
      <c r="S49" s="4">
        <v>5</v>
      </c>
      <c r="T49" s="4">
        <v>0</v>
      </c>
      <c r="U49" s="1" t="s">
        <v>65</v>
      </c>
      <c r="V49" s="2">
        <f t="shared" si="9"/>
        <v>0</v>
      </c>
      <c r="W49" s="2">
        <f t="shared" si="10"/>
        <v>-2</v>
      </c>
      <c r="X49" s="2">
        <v>3</v>
      </c>
      <c r="Y49" s="2">
        <v>5</v>
      </c>
      <c r="Z49" s="1" t="s">
        <v>44</v>
      </c>
      <c r="AA49" s="2">
        <f t="shared" si="11"/>
        <v>3</v>
      </c>
      <c r="AB49" s="2">
        <f t="shared" si="12"/>
        <v>2</v>
      </c>
      <c r="AC49" s="2">
        <v>5</v>
      </c>
      <c r="AD49" s="2">
        <v>3</v>
      </c>
      <c r="AE49" s="1" t="s">
        <v>75</v>
      </c>
      <c r="AF49" s="2">
        <f t="shared" si="26"/>
        <v>3</v>
      </c>
      <c r="AG49" s="2">
        <f t="shared" si="27"/>
        <v>1</v>
      </c>
      <c r="AH49" s="2">
        <v>5</v>
      </c>
      <c r="AI49" s="2">
        <v>4</v>
      </c>
      <c r="AJ49" s="1" t="s">
        <v>69</v>
      </c>
      <c r="AK49" s="2">
        <f t="shared" si="15"/>
        <v>0</v>
      </c>
      <c r="AL49" s="2">
        <f t="shared" si="16"/>
        <v>-3</v>
      </c>
      <c r="AM49" s="2">
        <v>2</v>
      </c>
      <c r="AN49" s="2">
        <v>5</v>
      </c>
      <c r="AO49" s="1" t="s">
        <v>85</v>
      </c>
      <c r="AP49" s="2">
        <f t="shared" si="17"/>
        <v>0</v>
      </c>
      <c r="AQ49" s="2">
        <f t="shared" si="18"/>
        <v>-3</v>
      </c>
      <c r="AR49" s="2">
        <v>2</v>
      </c>
      <c r="AS49" s="2">
        <v>5</v>
      </c>
      <c r="AT49" s="1" t="s">
        <v>31</v>
      </c>
      <c r="AU49" s="2">
        <f t="shared" si="19"/>
        <v>3</v>
      </c>
      <c r="AV49" s="2">
        <f t="shared" si="20"/>
        <v>1</v>
      </c>
      <c r="AW49" s="2">
        <v>5</v>
      </c>
      <c r="AX49" s="2">
        <v>4</v>
      </c>
      <c r="AY49" s="1" t="s">
        <v>50</v>
      </c>
      <c r="AZ49" s="2">
        <f t="shared" si="21"/>
        <v>0</v>
      </c>
      <c r="BA49" s="2">
        <f t="shared" si="22"/>
        <v>-5</v>
      </c>
      <c r="BB49" s="2">
        <v>0</v>
      </c>
      <c r="BC49" s="2">
        <v>5</v>
      </c>
      <c r="BJ49">
        <v>47</v>
      </c>
    </row>
    <row r="50" spans="2:62" ht="12.75">
      <c r="B50" s="5" t="s">
        <v>58</v>
      </c>
      <c r="C50">
        <f aca="true" t="shared" si="32" ref="C50:C56">IF(B50="","",1)</f>
        <v>1</v>
      </c>
      <c r="D50" s="10">
        <f t="shared" si="31"/>
        <v>12.5</v>
      </c>
      <c r="E50">
        <f t="shared" si="31"/>
        <v>-2</v>
      </c>
      <c r="F50" s="1" t="s">
        <v>29</v>
      </c>
      <c r="G50" s="2">
        <f>+IF(AND(I50="",J50=""),0,IF(F50="bye",ABS(I50),(IF(H50=0,1.5,(IF(H50&gt;0,IF(I50&gt;=$E$1,3,2),IF(J50&lt;$E$1,1,0)))))))</f>
        <v>0</v>
      </c>
      <c r="H50" s="2">
        <f>+I50-J50</f>
        <v>-2</v>
      </c>
      <c r="I50" s="4">
        <v>3</v>
      </c>
      <c r="J50" s="4">
        <v>5</v>
      </c>
      <c r="K50" s="1" t="s">
        <v>46</v>
      </c>
      <c r="L50" s="2">
        <f>+IF(AND(N50="",O50=""),0,IF(K50="bye",ABS(N50),(IF(M50=0,1.5,(IF(M50&gt;0,IF(N50&gt;=$E$1,3,2),IF(O50&lt;$E$1,1,0)))))))</f>
        <v>3</v>
      </c>
      <c r="M50" s="2">
        <f>+N50-O50</f>
        <v>3</v>
      </c>
      <c r="N50" s="2">
        <v>5</v>
      </c>
      <c r="O50" s="2">
        <v>2</v>
      </c>
      <c r="P50" s="1" t="s">
        <v>60</v>
      </c>
      <c r="Q50" s="2">
        <f>+IF(AND(S50="",T50=""),0,IF(P50="bye",ABS(S50),(IF(R50=0,1.5,(IF(R50&gt;0,IF(S50&gt;=$E$1,3,2),IF(T50&lt;$E$1,1,0)))))))</f>
        <v>0</v>
      </c>
      <c r="R50" s="2">
        <f>+S50-T50</f>
        <v>-1</v>
      </c>
      <c r="S50" s="4">
        <v>4</v>
      </c>
      <c r="T50" s="4">
        <v>5</v>
      </c>
      <c r="U50" s="1" t="s">
        <v>61</v>
      </c>
      <c r="V50" s="2">
        <f>+IF(AND(X50="",Y50=""),0,IF(U50="bye",ABS(X50),(IF(W50=0,1.5,(IF(W50&gt;0,IF(X50&gt;=$E$1,3,2),IF(Y50&lt;$E$1,1,0)))))))</f>
        <v>3</v>
      </c>
      <c r="W50" s="2">
        <f>+X50-Y50</f>
        <v>3</v>
      </c>
      <c r="X50" s="2">
        <v>5</v>
      </c>
      <c r="Y50" s="2">
        <v>2</v>
      </c>
      <c r="Z50" s="1" t="s">
        <v>84</v>
      </c>
      <c r="AA50" s="2">
        <f>+IF(AND(AC50="",AD50=""),0,IF(Z50="bye",ABS(AC50),(IF(AB50=0,1.5,(IF(AB50&gt;0,IF(AC50&gt;=$E$1,3,2),IF(AD50&lt;$E$1,1,0)))))))</f>
        <v>0</v>
      </c>
      <c r="AB50" s="2">
        <f>+AC50-AD50</f>
        <v>-5</v>
      </c>
      <c r="AC50" s="2">
        <v>0</v>
      </c>
      <c r="AD50" s="2">
        <v>5</v>
      </c>
      <c r="AE50" s="1" t="s">
        <v>31</v>
      </c>
      <c r="AF50" s="2">
        <f t="shared" si="26"/>
        <v>0</v>
      </c>
      <c r="AG50" s="2">
        <f t="shared" si="27"/>
        <v>-2</v>
      </c>
      <c r="AH50" s="2">
        <v>3</v>
      </c>
      <c r="AI50" s="2">
        <v>5</v>
      </c>
      <c r="AJ50" s="1" t="s">
        <v>34</v>
      </c>
      <c r="AK50" s="2">
        <f>+IF(AND(AM50="",AN50=""),0,IF(AJ50="bye",ABS(AM50),(IF(AL50=0,1.5,(IF(AL50&gt;0,IF(AM50&gt;=$E$1,3,2),IF(AN50&lt;$E$1,1,0)))))))</f>
        <v>1.5</v>
      </c>
      <c r="AL50" s="2">
        <f>+AM50-AN50</f>
        <v>0</v>
      </c>
      <c r="AM50" s="2">
        <v>4</v>
      </c>
      <c r="AN50" s="2">
        <v>4</v>
      </c>
      <c r="AO50" s="1" t="s">
        <v>37</v>
      </c>
      <c r="AP50" s="2">
        <f>+IF(AND(AR50="",AS50=""),0,IF(AO50="bye",ABS(AR50),(IF(AQ50=0,1.5,(IF(AQ50&gt;0,IF(AR50&gt;=$E$1,3,2),IF(AS50&lt;$E$1,1,0)))))))</f>
        <v>1</v>
      </c>
      <c r="AQ50" s="2">
        <f>+AR50-AS50</f>
        <v>-2</v>
      </c>
      <c r="AR50" s="2">
        <v>2</v>
      </c>
      <c r="AS50" s="2">
        <v>4</v>
      </c>
      <c r="AT50" s="1" t="s">
        <v>86</v>
      </c>
      <c r="AU50" s="2">
        <f>+IF(AND(AW50="",AX50=""),0,IF(AT50="bye",ABS(AW50),(IF(AV50=0,1.5,(IF(AV50&gt;0,IF(AW50&gt;=$E$1,3,2),IF(AX50&lt;$E$1,1,0)))))))</f>
        <v>3</v>
      </c>
      <c r="AV50" s="2">
        <f>+AW50-AX50</f>
        <v>5</v>
      </c>
      <c r="AW50" s="2">
        <v>5</v>
      </c>
      <c r="AX50" s="2">
        <v>0</v>
      </c>
      <c r="AY50" s="1" t="s">
        <v>100</v>
      </c>
      <c r="AZ50" s="2">
        <f>+IF(AND(BB50="",BC50=""),0,IF(AY50="bye",ABS(BB50),(IF(BA50=0,1.5,(IF(BA50&gt;0,IF(BB50&gt;=$E$1,3,2),IF(BC50&lt;$E$1,1,0)))))))</f>
        <v>1</v>
      </c>
      <c r="BA50" s="2">
        <f aca="true" t="shared" si="33" ref="BA50:BA56">+BB50-BC50</f>
        <v>-1</v>
      </c>
      <c r="BB50" s="4">
        <v>3</v>
      </c>
      <c r="BC50" s="4">
        <v>4</v>
      </c>
      <c r="BJ50">
        <v>48</v>
      </c>
    </row>
    <row r="51" spans="2:62" ht="12.75">
      <c r="B51" s="5" t="s">
        <v>64</v>
      </c>
      <c r="C51">
        <f t="shared" si="32"/>
        <v>1</v>
      </c>
      <c r="D51" s="10">
        <f t="shared" si="31"/>
        <v>12</v>
      </c>
      <c r="E51">
        <f t="shared" si="31"/>
        <v>3</v>
      </c>
      <c r="F51" s="9" t="s">
        <v>92</v>
      </c>
      <c r="G51" s="2">
        <f>+IF(AND(I51="",J51=""),0,IF(F51="bye",ABS(I51),(IF(H51=0,1.5,(IF(H51&gt;0,IF(I51&gt;=$E$1,3,2),IF(J51&lt;$E$1,1,0)))))))</f>
        <v>3</v>
      </c>
      <c r="H51" s="2">
        <f>+I51-J51</f>
        <v>3</v>
      </c>
      <c r="I51" s="2">
        <v>5</v>
      </c>
      <c r="J51" s="2">
        <v>2</v>
      </c>
      <c r="K51" s="1" t="s">
        <v>28</v>
      </c>
      <c r="L51" s="2">
        <f>+IF(AND(N51="",O51=""),0,IF(K51="bye",ABS(N51),(IF(M51=0,1.5,(IF(M51&gt;0,IF(N51&gt;=$E$1,3,2),IF(O51&lt;$E$1,1,0)))))))</f>
        <v>0</v>
      </c>
      <c r="M51" s="2">
        <f>+N51-O51</f>
        <v>-1</v>
      </c>
      <c r="N51" s="2">
        <v>4</v>
      </c>
      <c r="O51" s="2">
        <v>5</v>
      </c>
      <c r="P51" s="1" t="s">
        <v>39</v>
      </c>
      <c r="Q51" s="2">
        <f>+IF(AND(S51="",T51=""),0,IF(P51="bye",ABS(S51),(IF(R51=0,1.5,(IF(R51&gt;0,IF(S51&gt;=$E$1,3,2),IF(T51&lt;$E$1,1,0)))))))</f>
        <v>3</v>
      </c>
      <c r="R51" s="2">
        <f>+S51-T51</f>
        <v>4</v>
      </c>
      <c r="S51" s="4">
        <v>5</v>
      </c>
      <c r="T51" s="4">
        <v>1</v>
      </c>
      <c r="U51" s="1" t="s">
        <v>74</v>
      </c>
      <c r="V51" s="2">
        <f>+IF(AND(X51="",Y51=""),0,IF(U51="bye",ABS(X51),(IF(W51=0,1.5,(IF(W51&gt;0,IF(X51&gt;=$E$1,3,2),IF(Y51&lt;$E$1,1,0)))))))</f>
        <v>0</v>
      </c>
      <c r="W51" s="2">
        <f>+X51-Y51</f>
        <v>-3</v>
      </c>
      <c r="X51" s="2">
        <v>2</v>
      </c>
      <c r="Y51" s="2">
        <v>5</v>
      </c>
      <c r="Z51" s="1" t="s">
        <v>57</v>
      </c>
      <c r="AA51" s="2">
        <f>+IF(AND(AC51="",AD51=""),0,IF(Z51="bye",ABS(AC51),(IF(AB51=0,1.5,(IF(AB51&gt;0,IF(AC51&gt;=$E$1,3,2),IF(AD51&lt;$E$1,1,0)))))))</f>
        <v>3</v>
      </c>
      <c r="AB51" s="2">
        <f>+AC51-AD51</f>
        <v>1</v>
      </c>
      <c r="AC51" s="2">
        <v>5</v>
      </c>
      <c r="AD51" s="2">
        <v>4</v>
      </c>
      <c r="AE51" s="1" t="s">
        <v>79</v>
      </c>
      <c r="AF51" s="2">
        <f t="shared" si="26"/>
        <v>3</v>
      </c>
      <c r="AG51" s="2">
        <f t="shared" si="27"/>
        <v>5</v>
      </c>
      <c r="AH51" s="2">
        <v>6</v>
      </c>
      <c r="AI51" s="2">
        <v>1</v>
      </c>
      <c r="AJ51" s="1" t="s">
        <v>66</v>
      </c>
      <c r="AK51" s="2">
        <f>+IF(AND(AM51="",AN51=""),0,IF(AJ51="bye",ABS(AM51),(IF(AL51=0,1.5,(IF(AL51&gt;0,IF(AM51&gt;=$E$1,3,2),IF(AN51&lt;$E$1,1,0)))))))</f>
        <v>0</v>
      </c>
      <c r="AL51" s="2">
        <f>+AM51-AN51</f>
        <v>-2</v>
      </c>
      <c r="AM51" s="2">
        <v>4</v>
      </c>
      <c r="AN51" s="2">
        <v>6</v>
      </c>
      <c r="AO51" s="1" t="s">
        <v>36</v>
      </c>
      <c r="AP51" s="2">
        <f>+IF(AND(AR51="",AS51=""),0,IF(AO51="bye",ABS(AR51),(IF(AQ51=0,1.5,(IF(AQ51&gt;0,IF(AR51&gt;=$E$1,3,2),IF(AS51&lt;$E$1,1,0)))))))</f>
        <v>0</v>
      </c>
      <c r="AQ51" s="2">
        <f>+AR51-AS51</f>
        <v>-1</v>
      </c>
      <c r="AR51" s="2">
        <v>4</v>
      </c>
      <c r="AS51" s="2">
        <v>5</v>
      </c>
      <c r="AT51" s="1" t="s">
        <v>69</v>
      </c>
      <c r="AU51" s="2">
        <f>+IF(AND(AW51="",AX51=""),0,IF(AT51="bye",ABS(AW51),(IF(AV51=0,1.5,(IF(AV51&gt;0,IF(AW51&gt;=$E$1,3,2),IF(AX51&lt;$E$1,1,0)))))))</f>
        <v>0</v>
      </c>
      <c r="AV51" s="2">
        <f>+AW51-AX51</f>
        <v>-1</v>
      </c>
      <c r="AW51" s="2">
        <v>4</v>
      </c>
      <c r="AX51" s="2">
        <v>5</v>
      </c>
      <c r="AY51" s="1" t="s">
        <v>73</v>
      </c>
      <c r="AZ51" s="2">
        <f>+IF(AND(BB51="",BC51=""),0,IF(AY51="bye",ABS(BB51),(IF(BA51=0,1.5,(IF(BA51&gt;0,IF(BB51&gt;=$E$1,3,2),IF(BC51&lt;$E$1,1,0)))))))</f>
        <v>0</v>
      </c>
      <c r="BA51" s="2">
        <f t="shared" si="33"/>
        <v>-2</v>
      </c>
      <c r="BB51" s="2">
        <v>4</v>
      </c>
      <c r="BC51" s="2">
        <v>6</v>
      </c>
      <c r="BJ51">
        <v>49</v>
      </c>
    </row>
    <row r="52" spans="2:62" ht="12.75">
      <c r="B52" s="5" t="s">
        <v>85</v>
      </c>
      <c r="C52">
        <f t="shared" si="32"/>
        <v>1</v>
      </c>
      <c r="D52" s="10">
        <f t="shared" si="31"/>
        <v>12</v>
      </c>
      <c r="E52">
        <f t="shared" si="31"/>
        <v>0</v>
      </c>
      <c r="F52" s="1" t="s">
        <v>41</v>
      </c>
      <c r="G52" s="2">
        <f>+IF(AND(I52="",J52=""),0,IF(F52="bye",ABS(I52),(IF(H52=0,1.5,(IF(H52&gt;0,IF(I52&gt;=$E$1,3,2),IF(J52&lt;$E$1,1,0)))))))</f>
        <v>3</v>
      </c>
      <c r="H52" s="2">
        <f>+I52-J52</f>
        <v>4</v>
      </c>
      <c r="I52" s="4">
        <v>5</v>
      </c>
      <c r="J52" s="4">
        <v>1</v>
      </c>
      <c r="K52" s="1" t="s">
        <v>22</v>
      </c>
      <c r="L52" s="2">
        <f>+IF(AND(N52="",O52=""),0,IF(K52="bye",ABS(N52),(IF(M52=0,1.5,(IF(M52&gt;0,IF(N52&gt;=$E$1,3,2),IF(O52&lt;$E$1,1,0)))))))</f>
        <v>0</v>
      </c>
      <c r="M52" s="2">
        <f>+N52-O52</f>
        <v>-1</v>
      </c>
      <c r="N52" s="2">
        <v>4</v>
      </c>
      <c r="O52" s="2">
        <v>5</v>
      </c>
      <c r="P52" s="1" t="s">
        <v>67</v>
      </c>
      <c r="Q52" s="2">
        <f>+IF(AND(S52="",T52=""),0,IF(P52="bye",ABS(S52),(IF(R52=0,1.5,(IF(R52&gt;0,IF(S52&gt;=$E$1,3,2),IF(T52&lt;$E$1,1,0)))))))</f>
        <v>0</v>
      </c>
      <c r="R52" s="2">
        <f>+S52-T52</f>
        <v>-3</v>
      </c>
      <c r="S52" s="4">
        <v>2</v>
      </c>
      <c r="T52" s="4">
        <v>5</v>
      </c>
      <c r="U52" s="1" t="s">
        <v>46</v>
      </c>
      <c r="V52" s="2">
        <f>+IF(AND(X52="",Y52=""),0,IF(U52="bye",ABS(X52),(IF(W52=0,1.5,(IF(W52&gt;0,IF(X52&gt;=$E$1,3,2),IF(Y52&lt;$E$1,1,0)))))))</f>
        <v>0</v>
      </c>
      <c r="W52" s="2">
        <f>+X52-Y52</f>
        <v>-2</v>
      </c>
      <c r="X52" s="2">
        <v>3</v>
      </c>
      <c r="Y52" s="2">
        <v>5</v>
      </c>
      <c r="Z52" s="1" t="s">
        <v>95</v>
      </c>
      <c r="AA52" s="2">
        <f>+IF(AND(AC52="",AD52=""),0,IF(Z52="bye",ABS(AC52),(IF(AB52=0,1.5,(IF(AB52&gt;0,IF(AC52&gt;=$E$1,3,2),IF(AD52&lt;$E$1,1,0)))))))</f>
        <v>3</v>
      </c>
      <c r="AB52" s="2">
        <f>+AC52-AD52</f>
        <v>4</v>
      </c>
      <c r="AC52" s="2">
        <v>5</v>
      </c>
      <c r="AD52" s="2">
        <v>1</v>
      </c>
      <c r="AE52" s="1" t="s">
        <v>34</v>
      </c>
      <c r="AF52" s="2">
        <f t="shared" si="26"/>
        <v>3</v>
      </c>
      <c r="AG52" s="2">
        <f t="shared" si="27"/>
        <v>4</v>
      </c>
      <c r="AH52" s="2">
        <v>6</v>
      </c>
      <c r="AI52" s="2">
        <v>2</v>
      </c>
      <c r="AJ52" s="1" t="s">
        <v>36</v>
      </c>
      <c r="AK52" s="2">
        <f>+IF(AND(AM52="",AN52=""),0,IF(AJ52="bye",ABS(AM52),(IF(AL52=0,1.5,(IF(AL52&gt;0,IF(AM52&gt;=$E$1,3,2),IF(AN52&lt;$E$1,1,0)))))))</f>
        <v>0</v>
      </c>
      <c r="AL52" s="2">
        <f>+AM52-AN52</f>
        <v>-3</v>
      </c>
      <c r="AM52" s="2">
        <v>2</v>
      </c>
      <c r="AN52" s="2">
        <v>5</v>
      </c>
      <c r="AO52" s="1" t="s">
        <v>78</v>
      </c>
      <c r="AP52" s="2">
        <f>+IF(AND(AR52="",AS52=""),0,IF(AO52="bye",ABS(AR52),(IF(AQ52=0,1.5,(IF(AQ52&gt;0,IF(AR52&gt;=$E$1,3,2),IF(AS52&lt;$E$1,1,0)))))))</f>
        <v>3</v>
      </c>
      <c r="AQ52" s="2">
        <f>+AR52-AS52</f>
        <v>3</v>
      </c>
      <c r="AR52" s="2">
        <v>5</v>
      </c>
      <c r="AS52" s="2">
        <v>2</v>
      </c>
      <c r="AT52" s="1" t="s">
        <v>57</v>
      </c>
      <c r="AU52" s="2">
        <f>+IF(AND(AW52="",AX52=""),0,IF(AT52="bye",ABS(AW52),(IF(AV52=0,1.5,(IF(AV52&gt;0,IF(AW52&gt;=$E$1,3,2),IF(AX52&lt;$E$1,1,0)))))))</f>
        <v>0</v>
      </c>
      <c r="AV52" s="2">
        <f>+AW52-AX52</f>
        <v>-2</v>
      </c>
      <c r="AW52" s="2">
        <v>3</v>
      </c>
      <c r="AX52" s="2">
        <v>5</v>
      </c>
      <c r="AY52" s="1" t="s">
        <v>76</v>
      </c>
      <c r="AZ52" s="2">
        <f>+IF(AND(BB52="",BC52=""),0,IF(AY52="bye",ABS(BB52),(IF(BA52=0,1.5,(IF(BA52&gt;0,IF(BB52&gt;=$E$1,3,2),IF(BC52&lt;$E$1,1,0)))))))</f>
        <v>0</v>
      </c>
      <c r="BA52" s="2">
        <f t="shared" si="33"/>
        <v>-4</v>
      </c>
      <c r="BB52" s="2">
        <v>1</v>
      </c>
      <c r="BC52" s="2">
        <v>5</v>
      </c>
      <c r="BJ52">
        <v>50</v>
      </c>
    </row>
    <row r="53" spans="2:62" ht="12.75">
      <c r="B53" s="5" t="s">
        <v>31</v>
      </c>
      <c r="C53">
        <f t="shared" si="32"/>
        <v>1</v>
      </c>
      <c r="D53" s="10">
        <f t="shared" si="30"/>
        <v>12</v>
      </c>
      <c r="E53">
        <f t="shared" si="30"/>
        <v>0</v>
      </c>
      <c r="F53" s="1" t="s">
        <v>63</v>
      </c>
      <c r="G53" s="2">
        <f>+IF(AND(I53="",J53=""),0,IF(F53="bye",ABS(I53),(IF(H53=0,1.5,(IF(H53&gt;0,IF(I53&gt;=$E$1,3,2),IF(J53&lt;$E$1,1,0)))))))</f>
        <v>3</v>
      </c>
      <c r="H53" s="2">
        <f>+I53-J53</f>
        <v>5</v>
      </c>
      <c r="I53" s="2">
        <v>5</v>
      </c>
      <c r="J53" s="2">
        <v>0</v>
      </c>
      <c r="K53" s="1" t="s">
        <v>24</v>
      </c>
      <c r="L53" s="2">
        <f>+IF(AND(N53="",O53=""),0,IF(K53="bye",ABS(N53),(IF(M53=0,1.5,(IF(M53&gt;0,IF(N53&gt;=$E$1,3,2),IF(O53&lt;$E$1,1,0)))))))</f>
        <v>0</v>
      </c>
      <c r="M53" s="2">
        <f>+N53-O53</f>
        <v>-3</v>
      </c>
      <c r="N53" s="2">
        <v>2</v>
      </c>
      <c r="O53" s="2">
        <v>5</v>
      </c>
      <c r="P53" s="1" t="s">
        <v>43</v>
      </c>
      <c r="Q53" s="2">
        <f>+IF(AND(S53="",T53=""),0,IF(P53="bye",ABS(S53),(IF(R53=0,1.5,(IF(R53&gt;0,IF(S53&gt;=$E$1,3,2),IF(T53&lt;$E$1,1,0)))))))</f>
        <v>0</v>
      </c>
      <c r="R53" s="2">
        <f>+S53-T53</f>
        <v>-3</v>
      </c>
      <c r="S53" s="4">
        <v>2</v>
      </c>
      <c r="T53" s="4">
        <v>5</v>
      </c>
      <c r="U53" s="1" t="s">
        <v>39</v>
      </c>
      <c r="V53" s="2">
        <f>+IF(AND(X53="",Y53=""),0,IF(U53="bye",ABS(X53),(IF(W53=0,1.5,(IF(W53&gt;0,IF(X53&gt;=$E$1,3,2),IF(Y53&lt;$E$1,1,0)))))))</f>
        <v>0</v>
      </c>
      <c r="W53" s="2">
        <f>+X53-Y53</f>
        <v>-2</v>
      </c>
      <c r="X53" s="2">
        <v>3</v>
      </c>
      <c r="Y53" s="2">
        <v>5</v>
      </c>
      <c r="Z53" s="1" t="s">
        <v>59</v>
      </c>
      <c r="AA53" s="2">
        <f>+IF(AND(AC53="",AD53=""),0,IF(Z53="bye",ABS(AC53),(IF(AB53=0,1.5,(IF(AB53&gt;0,IF(AC53&gt;=$E$1,3,2),IF(AD53&lt;$E$1,1,0)))))))</f>
        <v>3</v>
      </c>
      <c r="AB53" s="2">
        <f>+AC53-AD53</f>
        <v>1</v>
      </c>
      <c r="AC53" s="2">
        <v>5</v>
      </c>
      <c r="AD53" s="2">
        <v>4</v>
      </c>
      <c r="AE53" s="1" t="s">
        <v>58</v>
      </c>
      <c r="AF53" s="2">
        <f t="shared" si="26"/>
        <v>3</v>
      </c>
      <c r="AG53" s="2">
        <f t="shared" si="27"/>
        <v>2</v>
      </c>
      <c r="AH53" s="2">
        <v>5</v>
      </c>
      <c r="AI53" s="2">
        <v>3</v>
      </c>
      <c r="AJ53" s="1" t="s">
        <v>53</v>
      </c>
      <c r="AK53" s="2">
        <f>+IF(AND(AM53="",AN53=""),0,IF(AJ53="bye",ABS(AM53),(IF(AL53=0,1.5,(IF(AL53&gt;0,IF(AM53&gt;=$E$1,3,2),IF(AN53&lt;$E$1,1,0)))))))</f>
        <v>0</v>
      </c>
      <c r="AL53" s="2">
        <f>+AM53-AN53</f>
        <v>-2</v>
      </c>
      <c r="AM53" s="2">
        <v>3</v>
      </c>
      <c r="AN53" s="2">
        <v>5</v>
      </c>
      <c r="AO53" s="1" t="s">
        <v>45</v>
      </c>
      <c r="AP53" s="2">
        <f>+IF(AND(AR53="",AS53=""),0,IF(AO53="bye",ABS(AR53),(IF(AQ53=0,1.5,(IF(AQ53&gt;0,IF(AR53&gt;=$E$1,3,2),IF(AS53&lt;$E$1,1,0)))))))</f>
        <v>0</v>
      </c>
      <c r="AQ53" s="2">
        <f>+AR53-AS53</f>
        <v>-2</v>
      </c>
      <c r="AR53" s="2">
        <v>3</v>
      </c>
      <c r="AS53" s="2">
        <v>5</v>
      </c>
      <c r="AT53" s="1" t="s">
        <v>78</v>
      </c>
      <c r="AU53" s="2">
        <f>+IF(AND(AW53="",AX53=""),0,IF(AT53="bye",ABS(AW53),(IF(AV53=0,1.5,(IF(AV53&gt;0,IF(AW53&gt;=$E$1,3,2),IF(AX53&lt;$E$1,1,0)))))))</f>
        <v>0</v>
      </c>
      <c r="AV53" s="2">
        <f>+AW53-AX53</f>
        <v>-1</v>
      </c>
      <c r="AW53" s="2">
        <v>4</v>
      </c>
      <c r="AX53" s="2">
        <v>5</v>
      </c>
      <c r="AY53" s="1" t="s">
        <v>32</v>
      </c>
      <c r="AZ53" s="2">
        <f>+IF(AND(BB53="",BC53=""),0,IF(AY53="bye",ABS(BB53),(IF(BA53=0,1.5,(IF(BA53&gt;0,IF(BB53&gt;=$E$1,3,2),IF(BC53&lt;$E$1,1,0)))))))</f>
        <v>3</v>
      </c>
      <c r="BA53" s="2">
        <f t="shared" si="33"/>
        <v>5</v>
      </c>
      <c r="BB53" s="2">
        <v>6</v>
      </c>
      <c r="BC53" s="2">
        <v>1</v>
      </c>
      <c r="BJ53">
        <v>50</v>
      </c>
    </row>
    <row r="54" spans="2:62" ht="12.75">
      <c r="B54" s="5" t="s">
        <v>90</v>
      </c>
      <c r="C54">
        <f t="shared" si="32"/>
        <v>1</v>
      </c>
      <c r="D54" s="10">
        <f t="shared" si="30"/>
        <v>12</v>
      </c>
      <c r="E54">
        <f t="shared" si="30"/>
        <v>-2</v>
      </c>
      <c r="F54" s="1" t="s">
        <v>91</v>
      </c>
      <c r="G54" s="2">
        <f aca="true" t="shared" si="34" ref="G54:G68">+IF(AND(I54="",J54=""),0,IF(F54="bye",ABS(I54),(IF(H54=0,1.5,(IF(H54&gt;0,IF(I54&gt;=$E$1,3,2),IF(J54&lt;$E$1,1,0)))))))</f>
        <v>3</v>
      </c>
      <c r="H54" s="2">
        <f aca="true" t="shared" si="35" ref="H54:H68">+I54-J54</f>
        <v>-3</v>
      </c>
      <c r="I54" s="2">
        <v>-3</v>
      </c>
      <c r="K54" s="1" t="s">
        <v>93</v>
      </c>
      <c r="L54" s="2">
        <f aca="true" t="shared" si="36" ref="L54:L68">+IF(AND(N54="",O54=""),0,IF(K54="bye",ABS(N54),(IF(M54=0,1.5,(IF(M54&gt;0,IF(N54&gt;=$E$1,3,2),IF(O54&lt;$E$1,1,0)))))))</f>
        <v>3</v>
      </c>
      <c r="M54" s="2">
        <f aca="true" t="shared" si="37" ref="M54:M68">+N54-O54</f>
        <v>5</v>
      </c>
      <c r="N54" s="2">
        <v>5</v>
      </c>
      <c r="O54" s="2">
        <v>0</v>
      </c>
      <c r="P54" s="1" t="s">
        <v>29</v>
      </c>
      <c r="Q54" s="2">
        <f aca="true" t="shared" si="38" ref="Q54:Q68">+IF(AND(S54="",T54=""),0,IF(P54="bye",ABS(S54),(IF(R54=0,1.5,(IF(R54&gt;0,IF(S54&gt;=$E$1,3,2),IF(T54&lt;$E$1,1,0)))))))</f>
        <v>0</v>
      </c>
      <c r="R54" s="2">
        <f aca="true" t="shared" si="39" ref="R54:R68">+S54-T54</f>
        <v>-3</v>
      </c>
      <c r="S54" s="4">
        <v>2</v>
      </c>
      <c r="T54" s="4">
        <v>5</v>
      </c>
      <c r="U54" s="1" t="s">
        <v>50</v>
      </c>
      <c r="V54" s="2">
        <f aca="true" t="shared" si="40" ref="V54:V68">+IF(AND(X54="",Y54=""),0,IF(U54="bye",ABS(X54),(IF(W54=0,1.5,(IF(W54&gt;0,IF(X54&gt;=$E$1,3,2),IF(Y54&lt;$E$1,1,0)))))))</f>
        <v>0</v>
      </c>
      <c r="W54" s="2">
        <f aca="true" t="shared" si="41" ref="W54:W68">+X54-Y54</f>
        <v>-4</v>
      </c>
      <c r="X54" s="2">
        <v>2</v>
      </c>
      <c r="Y54" s="2">
        <v>6</v>
      </c>
      <c r="Z54" s="1" t="s">
        <v>99</v>
      </c>
      <c r="AA54" s="2">
        <f aca="true" t="shared" si="42" ref="AA54:AA68">+IF(AND(AC54="",AD54=""),0,IF(Z54="bye",ABS(AC54),(IF(AB54=0,1.5,(IF(AB54&gt;0,IF(AC54&gt;=$E$1,3,2),IF(AD54&lt;$E$1,1,0)))))))</f>
        <v>3</v>
      </c>
      <c r="AB54" s="2">
        <f aca="true" t="shared" si="43" ref="AB54:AB68">+AC54-AD54</f>
        <v>2</v>
      </c>
      <c r="AC54" s="2">
        <v>5</v>
      </c>
      <c r="AD54" s="2">
        <v>3</v>
      </c>
      <c r="AE54" s="1" t="s">
        <v>96</v>
      </c>
      <c r="AF54" s="2">
        <f t="shared" si="26"/>
        <v>0</v>
      </c>
      <c r="AG54" s="2">
        <f t="shared" si="27"/>
        <v>-2</v>
      </c>
      <c r="AH54" s="4">
        <v>3</v>
      </c>
      <c r="AI54" s="4">
        <v>5</v>
      </c>
      <c r="AJ54" s="1" t="s">
        <v>32</v>
      </c>
      <c r="AK54" s="2">
        <f aca="true" t="shared" si="44" ref="AK54:AK68">+IF(AND(AM54="",AN54=""),0,IF(AJ54="bye",ABS(AM54),(IF(AL54=0,1.5,(IF(AL54&gt;0,IF(AM54&gt;=$E$1,3,2),IF(AN54&lt;$E$1,1,0)))))))</f>
        <v>3</v>
      </c>
      <c r="AL54" s="2">
        <f aca="true" t="shared" si="45" ref="AL54:AL68">+AM54-AN54</f>
        <v>3</v>
      </c>
      <c r="AM54" s="2">
        <v>5</v>
      </c>
      <c r="AN54" s="2">
        <v>2</v>
      </c>
      <c r="AO54" s="1" t="s">
        <v>92</v>
      </c>
      <c r="AP54" s="2">
        <f aca="true" t="shared" si="46" ref="AP54:AP68">+IF(AND(AR54="",AS54=""),0,IF(AO54="bye",ABS(AR54),(IF(AQ54=0,1.5,(IF(AQ54&gt;0,IF(AR54&gt;=$E$1,3,2),IF(AS54&lt;$E$1,1,0)))))))</f>
        <v>0</v>
      </c>
      <c r="AQ54" s="2">
        <f aca="true" t="shared" si="47" ref="AQ54:AQ68">+AR54-AS54</f>
        <v>0</v>
      </c>
      <c r="AU54" s="2">
        <f aca="true" t="shared" si="48" ref="AU54:AU68">+IF(AND(AW54="",AX54=""),0,IF(AT54="bye",ABS(AW54),(IF(AV54=0,1.5,(IF(AV54&gt;0,IF(AW54&gt;=$E$1,3,2),IF(AX54&lt;$E$1,1,0)))))))</f>
        <v>0</v>
      </c>
      <c r="AV54" s="2">
        <f aca="true" t="shared" si="49" ref="AV54:AV68">+AW54-AX54</f>
        <v>0</v>
      </c>
      <c r="AZ54" s="2">
        <f aca="true" t="shared" si="50" ref="AZ54:AZ68">+IF(AND(BB54="",BC54=""),0,IF(AY54="bye",ABS(BB54),(IF(BA54=0,1.5,(IF(BA54&gt;0,IF(BB54&gt;=$E$1,3,2),IF(BC54&lt;$E$1,1,0)))))))</f>
        <v>0</v>
      </c>
      <c r="BA54" s="2">
        <f t="shared" si="33"/>
        <v>0</v>
      </c>
      <c r="BJ54">
        <v>52</v>
      </c>
    </row>
    <row r="55" spans="2:62" ht="12.75">
      <c r="B55" s="5" t="s">
        <v>37</v>
      </c>
      <c r="C55">
        <f t="shared" si="32"/>
        <v>1</v>
      </c>
      <c r="D55" s="10">
        <f t="shared" si="30"/>
        <v>12</v>
      </c>
      <c r="E55">
        <f t="shared" si="30"/>
        <v>-6</v>
      </c>
      <c r="F55" s="1" t="s">
        <v>79</v>
      </c>
      <c r="G55" s="2">
        <f>+IF(AND(I55="",J55=""),0,IF(F55="bye",ABS(I55),(IF(H55=0,1.5,(IF(H55&gt;0,IF(I55&gt;=$E$1,3,2),IF(J55&lt;$E$1,1,0)))))))</f>
        <v>0</v>
      </c>
      <c r="H55" s="2">
        <f>+I55-J55</f>
        <v>-2</v>
      </c>
      <c r="I55" s="2">
        <v>3</v>
      </c>
      <c r="J55" s="2">
        <v>5</v>
      </c>
      <c r="K55" s="1" t="s">
        <v>74</v>
      </c>
      <c r="L55" s="2">
        <f>+IF(AND(N55="",O55=""),0,IF(K55="bye",ABS(N55),(IF(M55=0,1.5,(IF(M55&gt;0,IF(N55&gt;=$E$1,3,2),IF(O55&lt;$E$1,1,0)))))))</f>
        <v>0</v>
      </c>
      <c r="M55" s="2">
        <f>+N55-O55</f>
        <v>-5</v>
      </c>
      <c r="N55" s="2">
        <v>1</v>
      </c>
      <c r="O55" s="2">
        <v>6</v>
      </c>
      <c r="P55" s="1" t="s">
        <v>47</v>
      </c>
      <c r="Q55" s="2">
        <f>+IF(AND(S55="",T55=""),0,IF(P55="bye",ABS(S55),(IF(R55=0,1.5,(IF(R55&gt;0,IF(S55&gt;=$E$1,3,2),IF(T55&lt;$E$1,1,0)))))))</f>
        <v>0</v>
      </c>
      <c r="R55" s="2">
        <f>+S55-T55</f>
        <v>-5</v>
      </c>
      <c r="S55" s="4">
        <v>0</v>
      </c>
      <c r="T55" s="4">
        <v>5</v>
      </c>
      <c r="U55" s="1" t="s">
        <v>89</v>
      </c>
      <c r="V55" s="2">
        <f>+IF(AND(X55="",Y55=""),0,IF(U55="bye",ABS(X55),(IF(W55=0,1.5,(IF(W55&gt;0,IF(X55&gt;=$E$1,3,2),IF(Y55&lt;$E$1,1,0)))))))</f>
        <v>3</v>
      </c>
      <c r="W55" s="2">
        <f>+X55-Y55</f>
        <v>6</v>
      </c>
      <c r="X55" s="2">
        <v>6</v>
      </c>
      <c r="Y55" s="2">
        <v>0</v>
      </c>
      <c r="Z55" s="1" t="s">
        <v>54</v>
      </c>
      <c r="AA55" s="2">
        <f>+IF(AND(AC55="",AD55=""),0,IF(Z55="bye",ABS(AC55),(IF(AB55=0,1.5,(IF(AB55&gt;0,IF(AC55&gt;=$E$1,3,2),IF(AD55&lt;$E$1,1,0)))))))</f>
        <v>3</v>
      </c>
      <c r="AB55" s="2">
        <f>+AC55-AD55</f>
        <v>3</v>
      </c>
      <c r="AC55" s="2">
        <v>5</v>
      </c>
      <c r="AD55" s="2">
        <v>2</v>
      </c>
      <c r="AE55" s="1" t="s">
        <v>60</v>
      </c>
      <c r="AF55" s="2">
        <f t="shared" si="26"/>
        <v>0</v>
      </c>
      <c r="AG55" s="2">
        <f t="shared" si="27"/>
        <v>-4</v>
      </c>
      <c r="AH55" s="2">
        <v>1</v>
      </c>
      <c r="AI55" s="2">
        <v>5</v>
      </c>
      <c r="AJ55" s="1" t="s">
        <v>25</v>
      </c>
      <c r="AK55" s="2">
        <f>+IF(AND(AM55="",AN55=""),0,IF(AJ55="bye",ABS(AM55),(IF(AL55=0,1.5,(IF(AL55&gt;0,IF(AM55&gt;=$E$1,3,2),IF(AN55&lt;$E$1,1,0)))))))</f>
        <v>1</v>
      </c>
      <c r="AL55" s="2">
        <f>+AM55-AN55</f>
        <v>-1</v>
      </c>
      <c r="AM55" s="2">
        <v>3</v>
      </c>
      <c r="AN55" s="2">
        <v>4</v>
      </c>
      <c r="AO55" s="1" t="s">
        <v>58</v>
      </c>
      <c r="AP55" s="2">
        <f>+IF(AND(AR55="",AS55=""),0,IF(AO55="bye",ABS(AR55),(IF(AQ55=0,1.5,(IF(AQ55&gt;0,IF(AR55&gt;=$E$1,3,2),IF(AS55&lt;$E$1,1,0)))))))</f>
        <v>2</v>
      </c>
      <c r="AQ55" s="2">
        <f>+AR55-AS55</f>
        <v>2</v>
      </c>
      <c r="AR55" s="2">
        <v>4</v>
      </c>
      <c r="AS55" s="2">
        <v>2</v>
      </c>
      <c r="AT55" s="1" t="s">
        <v>32</v>
      </c>
      <c r="AU55" s="2">
        <f>+IF(AND(AW55="",AX55=""),0,IF(AT55="bye",ABS(AW55),(IF(AV55=0,1.5,(IF(AV55&gt;0,IF(AW55&gt;=$E$1,3,2),IF(AX55&lt;$E$1,1,0)))))))</f>
        <v>3</v>
      </c>
      <c r="AV55" s="2">
        <f>+AW55-AX55</f>
        <v>2</v>
      </c>
      <c r="AW55" s="2">
        <v>5</v>
      </c>
      <c r="AX55" s="2">
        <v>3</v>
      </c>
      <c r="AY55" s="1" t="s">
        <v>21</v>
      </c>
      <c r="AZ55" s="2">
        <f>+IF(AND(BB55="",BC55=""),0,IF(AY55="bye",ABS(BB55),(IF(BA55=0,1.5,(IF(BA55&gt;0,IF(BB55&gt;=$E$1,3,2),IF(BC55&lt;$E$1,1,0)))))))</f>
        <v>0</v>
      </c>
      <c r="BA55" s="2">
        <f t="shared" si="33"/>
        <v>-2</v>
      </c>
      <c r="BB55" s="2">
        <v>4</v>
      </c>
      <c r="BC55" s="2">
        <v>6</v>
      </c>
      <c r="BJ55">
        <v>53</v>
      </c>
    </row>
    <row r="56" spans="2:62" ht="12.75">
      <c r="B56" s="5" t="s">
        <v>68</v>
      </c>
      <c r="C56">
        <f t="shared" si="32"/>
        <v>1</v>
      </c>
      <c r="D56" s="10">
        <f t="shared" si="30"/>
        <v>12</v>
      </c>
      <c r="E56">
        <f t="shared" si="30"/>
        <v>-9</v>
      </c>
      <c r="F56" s="1" t="s">
        <v>49</v>
      </c>
      <c r="G56" s="2">
        <f>+IF(AND(I56="",J56=""),0,IF(F56="bye",ABS(I56),(IF(H56=0,1.5,(IF(H56&gt;0,IF(I56&gt;=$E$1,3,2),IF(J56&lt;$E$1,1,0)))))))</f>
        <v>0</v>
      </c>
      <c r="H56" s="2">
        <f>+I56-J56</f>
        <v>-4</v>
      </c>
      <c r="I56" s="4">
        <v>1</v>
      </c>
      <c r="J56" s="4">
        <v>5</v>
      </c>
      <c r="K56" s="1" t="s">
        <v>47</v>
      </c>
      <c r="L56" s="2">
        <f>+IF(AND(N56="",O56=""),0,IF(K56="bye",ABS(N56),(IF(M56=0,1.5,(IF(M56&gt;0,IF(N56&gt;=$E$1,3,2),IF(O56&lt;$E$1,1,0)))))))</f>
        <v>3</v>
      </c>
      <c r="M56" s="2">
        <f>+N56-O56</f>
        <v>3</v>
      </c>
      <c r="N56" s="2">
        <v>6</v>
      </c>
      <c r="O56" s="2">
        <v>3</v>
      </c>
      <c r="P56" s="1" t="s">
        <v>30</v>
      </c>
      <c r="Q56" s="2">
        <f>+IF(AND(S56="",T56=""),0,IF(P56="bye",ABS(S56),(IF(R56=0,1.5,(IF(R56&gt;0,IF(S56&gt;=$E$1,3,2),IF(T56&lt;$E$1,1,0)))))))</f>
        <v>3</v>
      </c>
      <c r="R56" s="2">
        <f>+S56-T56</f>
        <v>3</v>
      </c>
      <c r="S56" s="4">
        <v>5</v>
      </c>
      <c r="T56" s="4">
        <v>2</v>
      </c>
      <c r="U56" s="1" t="s">
        <v>45</v>
      </c>
      <c r="V56" s="2">
        <f>+IF(AND(X56="",Y56=""),0,IF(U56="bye",ABS(X56),(IF(W56=0,1.5,(IF(W56&gt;0,IF(X56&gt;=$E$1,3,2),IF(Y56&lt;$E$1,1,0)))))))</f>
        <v>0</v>
      </c>
      <c r="W56" s="2">
        <f>+X56-Y56</f>
        <v>-2</v>
      </c>
      <c r="X56" s="2">
        <v>4</v>
      </c>
      <c r="Y56" s="2">
        <v>6</v>
      </c>
      <c r="Z56" s="1" t="s">
        <v>39</v>
      </c>
      <c r="AA56" s="2">
        <f>+IF(AND(AC56="",AD56=""),0,IF(Z56="bye",ABS(AC56),(IF(AB56=0,1.5,(IF(AB56&gt;0,IF(AC56&gt;=$E$1,3,2),IF(AD56&lt;$E$1,1,0)))))))</f>
        <v>0</v>
      </c>
      <c r="AB56" s="2">
        <f>+AC56-AD56</f>
        <v>-5</v>
      </c>
      <c r="AC56" s="2">
        <v>1</v>
      </c>
      <c r="AD56" s="2">
        <v>6</v>
      </c>
      <c r="AE56" s="1" t="s">
        <v>25</v>
      </c>
      <c r="AF56" s="2">
        <f t="shared" si="26"/>
        <v>3</v>
      </c>
      <c r="AG56" s="2">
        <f t="shared" si="27"/>
        <v>2</v>
      </c>
      <c r="AH56" s="2">
        <v>5</v>
      </c>
      <c r="AI56" s="2">
        <v>3</v>
      </c>
      <c r="AJ56" s="1" t="s">
        <v>21</v>
      </c>
      <c r="AK56" s="2">
        <f>+IF(AND(AM56="",AN56=""),0,IF(AJ56="bye",ABS(AM56),(IF(AL56=0,1.5,(IF(AL56&gt;0,IF(AM56&gt;=$E$1,3,2),IF(AN56&lt;$E$1,1,0)))))))</f>
        <v>0</v>
      </c>
      <c r="AL56" s="2">
        <f>+AM56-AN56</f>
        <v>-1</v>
      </c>
      <c r="AM56" s="2">
        <v>4</v>
      </c>
      <c r="AN56" s="2">
        <v>5</v>
      </c>
      <c r="AO56" s="1" t="s">
        <v>99</v>
      </c>
      <c r="AP56" s="2">
        <f>+IF(AND(AR56="",AS56=""),0,IF(AO56="bye",ABS(AR56),(IF(AQ56=0,1.5,(IF(AQ56&gt;0,IF(AR56&gt;=$E$1,3,2),IF(AS56&lt;$E$1,1,0)))))))</f>
        <v>3</v>
      </c>
      <c r="AQ56" s="2">
        <f>+AR56-AS56</f>
        <v>2</v>
      </c>
      <c r="AR56" s="2">
        <v>5</v>
      </c>
      <c r="AS56" s="2">
        <v>3</v>
      </c>
      <c r="AT56" s="1" t="s">
        <v>65</v>
      </c>
      <c r="AU56" s="2">
        <f>+IF(AND(AW56="",AX56=""),0,IF(AT56="bye",ABS(AW56),(IF(AV56=0,1.5,(IF(AV56&gt;0,IF(AW56&gt;=$E$1,3,2),IF(AX56&lt;$E$1,1,0)))))))</f>
        <v>0</v>
      </c>
      <c r="AV56" s="2">
        <f>+AW56-AX56</f>
        <v>-2</v>
      </c>
      <c r="AW56" s="2">
        <v>3</v>
      </c>
      <c r="AX56" s="2">
        <v>5</v>
      </c>
      <c r="AY56" s="1" t="s">
        <v>60</v>
      </c>
      <c r="AZ56" s="2">
        <f>+IF(AND(BB56="",BC56=""),0,IF(AY56="bye",ABS(BB56),(IF(BA56=0,1.5,(IF(BA56&gt;0,IF(BB56&gt;=$E$1,3,2),IF(BC56&lt;$E$1,1,0)))))))</f>
        <v>0</v>
      </c>
      <c r="BA56" s="2">
        <f t="shared" si="33"/>
        <v>-5</v>
      </c>
      <c r="BB56" s="2">
        <v>0</v>
      </c>
      <c r="BC56" s="2">
        <v>5</v>
      </c>
      <c r="BJ56">
        <v>54</v>
      </c>
    </row>
    <row r="57" spans="2:62" ht="12.75">
      <c r="B57" s="5" t="s">
        <v>86</v>
      </c>
      <c r="C57">
        <f t="shared" si="0"/>
        <v>1</v>
      </c>
      <c r="D57" s="10">
        <f t="shared" si="30"/>
        <v>12</v>
      </c>
      <c r="E57">
        <f t="shared" si="30"/>
        <v>-12</v>
      </c>
      <c r="F57" s="1" t="s">
        <v>43</v>
      </c>
      <c r="G57" s="2">
        <f t="shared" si="3"/>
        <v>0</v>
      </c>
      <c r="H57" s="2">
        <f t="shared" si="4"/>
        <v>-5</v>
      </c>
      <c r="I57" s="2">
        <v>0</v>
      </c>
      <c r="J57" s="2">
        <v>5</v>
      </c>
      <c r="K57" s="1" t="s">
        <v>84</v>
      </c>
      <c r="L57" s="2">
        <f t="shared" si="5"/>
        <v>0</v>
      </c>
      <c r="M57" s="2">
        <f t="shared" si="6"/>
        <v>-5</v>
      </c>
      <c r="N57" s="2">
        <v>1</v>
      </c>
      <c r="O57" s="2">
        <v>6</v>
      </c>
      <c r="P57" s="1" t="s">
        <v>89</v>
      </c>
      <c r="Q57" s="2">
        <f t="shared" si="7"/>
        <v>3</v>
      </c>
      <c r="R57" s="2">
        <f t="shared" si="8"/>
        <v>1</v>
      </c>
      <c r="S57" s="4">
        <v>5</v>
      </c>
      <c r="T57" s="4">
        <v>4</v>
      </c>
      <c r="U57" s="1" t="s">
        <v>38</v>
      </c>
      <c r="V57" s="2">
        <f t="shared" si="9"/>
        <v>3</v>
      </c>
      <c r="W57" s="2">
        <f t="shared" si="10"/>
        <v>4</v>
      </c>
      <c r="X57" s="2">
        <v>5</v>
      </c>
      <c r="Y57" s="2">
        <v>1</v>
      </c>
      <c r="Z57" s="1" t="s">
        <v>32</v>
      </c>
      <c r="AA57" s="2">
        <f t="shared" si="11"/>
        <v>0</v>
      </c>
      <c r="AB57" s="2">
        <f t="shared" si="12"/>
        <v>-3</v>
      </c>
      <c r="AC57" s="2">
        <v>2</v>
      </c>
      <c r="AD57" s="2">
        <v>5</v>
      </c>
      <c r="AE57" s="1" t="s">
        <v>99</v>
      </c>
      <c r="AF57" s="2">
        <f t="shared" si="26"/>
        <v>0</v>
      </c>
      <c r="AG57" s="2">
        <f t="shared" si="27"/>
        <v>-3</v>
      </c>
      <c r="AH57" s="2">
        <v>2</v>
      </c>
      <c r="AI57" s="2">
        <v>5</v>
      </c>
      <c r="AJ57" s="1" t="s">
        <v>100</v>
      </c>
      <c r="AK57" s="2">
        <f t="shared" si="15"/>
        <v>0</v>
      </c>
      <c r="AL57" s="2">
        <f t="shared" si="16"/>
        <v>-1</v>
      </c>
      <c r="AM57" s="2">
        <v>4</v>
      </c>
      <c r="AN57" s="2">
        <v>5</v>
      </c>
      <c r="AO57" s="1" t="s">
        <v>81</v>
      </c>
      <c r="AP57" s="2">
        <f t="shared" si="17"/>
        <v>3</v>
      </c>
      <c r="AQ57" s="2">
        <f t="shared" si="18"/>
        <v>1</v>
      </c>
      <c r="AR57" s="2">
        <v>5</v>
      </c>
      <c r="AS57" s="2">
        <v>4</v>
      </c>
      <c r="AT57" s="1" t="s">
        <v>58</v>
      </c>
      <c r="AU57" s="2">
        <f t="shared" si="19"/>
        <v>0</v>
      </c>
      <c r="AV57" s="2">
        <f t="shared" si="20"/>
        <v>-5</v>
      </c>
      <c r="AW57" s="2">
        <v>0</v>
      </c>
      <c r="AX57" s="2">
        <v>5</v>
      </c>
      <c r="AY57" s="1" t="s">
        <v>80</v>
      </c>
      <c r="AZ57" s="2">
        <f t="shared" si="21"/>
        <v>3</v>
      </c>
      <c r="BA57" s="2">
        <f t="shared" si="22"/>
        <v>4</v>
      </c>
      <c r="BB57" s="2">
        <v>5</v>
      </c>
      <c r="BC57" s="2">
        <v>1</v>
      </c>
      <c r="BJ57">
        <v>55</v>
      </c>
    </row>
    <row r="58" spans="2:62" ht="12.75">
      <c r="B58" s="5" t="s">
        <v>38</v>
      </c>
      <c r="C58">
        <f aca="true" t="shared" si="51" ref="C58:C68">IF(B58="","",1)</f>
        <v>1</v>
      </c>
      <c r="D58" s="10">
        <f t="shared" si="30"/>
        <v>12</v>
      </c>
      <c r="E58">
        <f t="shared" si="30"/>
        <v>-14</v>
      </c>
      <c r="F58" s="1" t="s">
        <v>61</v>
      </c>
      <c r="G58" s="2">
        <f>+IF(AND(I58="",J58=""),0,IF(F58="bye",ABS(I58),(IF(H58=0,1.5,(IF(H58&gt;0,IF(I58&gt;=$E$1,3,2),IF(J58&lt;$E$1,1,0)))))))</f>
        <v>0</v>
      </c>
      <c r="H58" s="2">
        <f>+I58-J58</f>
        <v>-6</v>
      </c>
      <c r="I58" s="2">
        <v>0</v>
      </c>
      <c r="J58" s="2">
        <v>6</v>
      </c>
      <c r="K58" s="1" t="s">
        <v>35</v>
      </c>
      <c r="L58" s="2">
        <f>+IF(AND(N58="",O58=""),0,IF(K58="bye",ABS(N58),(IF(M58=0,1.5,(IF(M58&gt;0,IF(N58&gt;=$E$1,3,2),IF(O58&lt;$E$1,1,0)))))))</f>
        <v>3</v>
      </c>
      <c r="M58" s="2">
        <f>+N58-O58</f>
        <v>3</v>
      </c>
      <c r="N58" s="2">
        <v>5</v>
      </c>
      <c r="O58" s="2">
        <v>2</v>
      </c>
      <c r="P58" s="1" t="s">
        <v>76</v>
      </c>
      <c r="Q58" s="2">
        <f>+IF(AND(S58="",T58=""),0,IF(P58="bye",ABS(S58),(IF(R58=0,1.5,(IF(R58&gt;0,IF(S58&gt;=$E$1,3,2),IF(T58&lt;$E$1,1,0)))))))</f>
        <v>0</v>
      </c>
      <c r="R58" s="2">
        <f>+S58-T58</f>
        <v>-6</v>
      </c>
      <c r="S58" s="4">
        <v>0</v>
      </c>
      <c r="T58" s="4">
        <v>6</v>
      </c>
      <c r="U58" s="1" t="s">
        <v>86</v>
      </c>
      <c r="V58" s="2">
        <f>+IF(AND(X58="",Y58=""),0,IF(U58="bye",ABS(X58),(IF(W58=0,1.5,(IF(W58&gt;0,IF(X58&gt;=$E$1,3,2),IF(Y58&lt;$E$1,1,0)))))))</f>
        <v>0</v>
      </c>
      <c r="W58" s="2">
        <f>+X58-Y58</f>
        <v>-4</v>
      </c>
      <c r="X58" s="2">
        <v>1</v>
      </c>
      <c r="Y58" s="2">
        <v>5</v>
      </c>
      <c r="Z58" s="1" t="s">
        <v>56</v>
      </c>
      <c r="AA58" s="2">
        <f>+IF(AND(AC58="",AD58=""),0,IF(Z58="bye",ABS(AC58),(IF(AB58=0,1.5,(IF(AB58&gt;0,IF(AC58&gt;=$E$1,3,2),IF(AD58&lt;$E$1,1,0)))))))</f>
        <v>3</v>
      </c>
      <c r="AB58" s="2">
        <f>+AC58-AD58</f>
        <v>4</v>
      </c>
      <c r="AC58" s="2">
        <v>5</v>
      </c>
      <c r="AD58" s="2">
        <v>1</v>
      </c>
      <c r="AE58" s="1" t="s">
        <v>100</v>
      </c>
      <c r="AF58" s="2">
        <f t="shared" si="26"/>
        <v>3</v>
      </c>
      <c r="AG58" s="2">
        <f t="shared" si="27"/>
        <v>3</v>
      </c>
      <c r="AH58" s="2">
        <v>5</v>
      </c>
      <c r="AI58" s="2">
        <v>2</v>
      </c>
      <c r="AJ58" s="1" t="s">
        <v>99</v>
      </c>
      <c r="AK58" s="2">
        <f>+IF(AND(AM58="",AN58=""),0,IF(AJ58="bye",ABS(AM58),(IF(AL58=0,1.5,(IF(AL58&gt;0,IF(AM58&gt;=$E$1,3,2),IF(AN58&lt;$E$1,1,0)))))))</f>
        <v>3</v>
      </c>
      <c r="AL58" s="2">
        <f>+AM58-AN58</f>
        <v>2</v>
      </c>
      <c r="AM58" s="2">
        <v>5</v>
      </c>
      <c r="AN58" s="2">
        <v>3</v>
      </c>
      <c r="AO58" s="1" t="s">
        <v>96</v>
      </c>
      <c r="AP58" s="2">
        <f>+IF(AND(AR58="",AS58=""),0,IF(AO58="bye",ABS(AR58),(IF(AQ58=0,1.5,(IF(AQ58&gt;0,IF(AR58&gt;=$E$1,3,2),IF(AS58&lt;$E$1,1,0)))))))</f>
        <v>0</v>
      </c>
      <c r="AQ58" s="2">
        <f>+AR58-AS58</f>
        <v>-4</v>
      </c>
      <c r="AR58" s="2">
        <v>1</v>
      </c>
      <c r="AS58" s="2">
        <v>5</v>
      </c>
      <c r="AT58" s="1" t="s">
        <v>79</v>
      </c>
      <c r="AU58" s="2">
        <f>+IF(AND(AW58="",AX58=""),0,IF(AT58="bye",ABS(AW58),(IF(AV58=0,1.5,(IF(AV58&gt;0,IF(AW58&gt;=$E$1,3,2),IF(AX58&lt;$E$1,1,0)))))))</f>
        <v>0</v>
      </c>
      <c r="AV58" s="2">
        <f>+AW58-AX58</f>
        <v>-3</v>
      </c>
      <c r="AW58" s="2">
        <v>2</v>
      </c>
      <c r="AX58" s="2">
        <v>5</v>
      </c>
      <c r="AY58" s="1" t="s">
        <v>48</v>
      </c>
      <c r="AZ58" s="2">
        <f>+IF(AND(BB58="",BC58=""),0,IF(AY58="bye",ABS(BB58),(IF(BA58=0,1.5,(IF(BA58&gt;0,IF(BB58&gt;=$E$1,3,2),IF(BC58&lt;$E$1,1,0)))))))</f>
        <v>0</v>
      </c>
      <c r="BA58" s="2">
        <f aca="true" t="shared" si="52" ref="BA58:BA68">+BB58-BC58</f>
        <v>-3</v>
      </c>
      <c r="BB58" s="2">
        <v>2</v>
      </c>
      <c r="BC58" s="2">
        <v>5</v>
      </c>
      <c r="BJ58">
        <v>56</v>
      </c>
    </row>
    <row r="59" spans="2:62" ht="12.75">
      <c r="B59" s="5" t="s">
        <v>93</v>
      </c>
      <c r="C59">
        <f t="shared" si="51"/>
        <v>1</v>
      </c>
      <c r="D59" s="10">
        <f aca="true" t="shared" si="53" ref="D59:E63">+G59+L59+Q59+V59+AA59+AF59+AK59+AP59+AU59+AZ59</f>
        <v>11</v>
      </c>
      <c r="E59">
        <f t="shared" si="53"/>
        <v>-21</v>
      </c>
      <c r="F59" s="1" t="s">
        <v>91</v>
      </c>
      <c r="G59" s="2">
        <f t="shared" si="34"/>
        <v>3</v>
      </c>
      <c r="H59" s="2">
        <f t="shared" si="35"/>
        <v>-3</v>
      </c>
      <c r="I59" s="4">
        <v>-3</v>
      </c>
      <c r="K59" s="1" t="s">
        <v>90</v>
      </c>
      <c r="L59" s="2">
        <f t="shared" si="36"/>
        <v>0</v>
      </c>
      <c r="M59" s="2">
        <f t="shared" si="37"/>
        <v>-5</v>
      </c>
      <c r="N59" s="2">
        <v>0</v>
      </c>
      <c r="O59" s="2">
        <v>5</v>
      </c>
      <c r="P59" s="1" t="s">
        <v>94</v>
      </c>
      <c r="Q59" s="2">
        <f t="shared" si="38"/>
        <v>0</v>
      </c>
      <c r="R59" s="2">
        <f t="shared" si="39"/>
        <v>-2</v>
      </c>
      <c r="S59" s="4">
        <v>3</v>
      </c>
      <c r="T59" s="4">
        <v>5</v>
      </c>
      <c r="U59" s="1" t="s">
        <v>95</v>
      </c>
      <c r="V59" s="2">
        <f t="shared" si="40"/>
        <v>0</v>
      </c>
      <c r="W59" s="2">
        <f t="shared" si="41"/>
        <v>-4</v>
      </c>
      <c r="X59" s="4">
        <v>1</v>
      </c>
      <c r="Y59" s="4">
        <v>5</v>
      </c>
      <c r="Z59" s="1" t="s">
        <v>81</v>
      </c>
      <c r="AA59" s="2">
        <f t="shared" si="42"/>
        <v>0</v>
      </c>
      <c r="AB59" s="2">
        <f t="shared" si="43"/>
        <v>-5</v>
      </c>
      <c r="AC59" s="2">
        <v>0</v>
      </c>
      <c r="AD59" s="2">
        <v>5</v>
      </c>
      <c r="AE59" s="1" t="s">
        <v>41</v>
      </c>
      <c r="AF59" s="2">
        <f t="shared" si="26"/>
        <v>3</v>
      </c>
      <c r="AG59" s="2">
        <f t="shared" si="27"/>
        <v>3</v>
      </c>
      <c r="AH59" s="2">
        <v>5</v>
      </c>
      <c r="AI59" s="2">
        <v>2</v>
      </c>
      <c r="AJ59" s="1" t="s">
        <v>59</v>
      </c>
      <c r="AK59" s="2">
        <f t="shared" si="44"/>
        <v>0</v>
      </c>
      <c r="AL59" s="2">
        <f t="shared" si="45"/>
        <v>-5</v>
      </c>
      <c r="AM59" s="2">
        <v>0</v>
      </c>
      <c r="AN59" s="2">
        <v>5</v>
      </c>
      <c r="AO59" s="1" t="s">
        <v>54</v>
      </c>
      <c r="AP59" s="2">
        <f t="shared" si="46"/>
        <v>0</v>
      </c>
      <c r="AQ59" s="2">
        <f t="shared" si="47"/>
        <v>-3</v>
      </c>
      <c r="AR59" s="2">
        <v>2</v>
      </c>
      <c r="AS59" s="2">
        <v>5</v>
      </c>
      <c r="AT59" s="1" t="s">
        <v>97</v>
      </c>
      <c r="AU59" s="2">
        <f t="shared" si="48"/>
        <v>2</v>
      </c>
      <c r="AV59" s="2">
        <f t="shared" si="49"/>
        <v>-2</v>
      </c>
      <c r="AW59" s="2">
        <v>-2</v>
      </c>
      <c r="AY59" s="1" t="s">
        <v>56</v>
      </c>
      <c r="AZ59" s="2">
        <f t="shared" si="50"/>
        <v>3</v>
      </c>
      <c r="BA59" s="2">
        <f t="shared" si="52"/>
        <v>5</v>
      </c>
      <c r="BB59" s="2">
        <v>5</v>
      </c>
      <c r="BC59" s="2">
        <v>0</v>
      </c>
      <c r="BJ59">
        <v>57</v>
      </c>
    </row>
    <row r="60" spans="2:62" ht="12.75">
      <c r="B60" s="5" t="s">
        <v>54</v>
      </c>
      <c r="C60">
        <f t="shared" si="51"/>
        <v>1</v>
      </c>
      <c r="D60" s="10">
        <f t="shared" si="53"/>
        <v>10.5</v>
      </c>
      <c r="E60">
        <f t="shared" si="53"/>
        <v>-7</v>
      </c>
      <c r="F60" s="1" t="s">
        <v>28</v>
      </c>
      <c r="G60" s="2">
        <f t="shared" si="34"/>
        <v>0</v>
      </c>
      <c r="H60" s="2">
        <f t="shared" si="35"/>
        <v>-3</v>
      </c>
      <c r="I60" s="2">
        <v>2</v>
      </c>
      <c r="J60" s="2">
        <v>5</v>
      </c>
      <c r="K60" s="1" t="s">
        <v>81</v>
      </c>
      <c r="L60" s="2">
        <f t="shared" si="36"/>
        <v>3</v>
      </c>
      <c r="M60" s="2">
        <f t="shared" si="37"/>
        <v>2</v>
      </c>
      <c r="N60" s="2">
        <v>5</v>
      </c>
      <c r="O60" s="2">
        <v>3</v>
      </c>
      <c r="P60" s="1" t="s">
        <v>92</v>
      </c>
      <c r="Q60" s="2">
        <f t="shared" si="38"/>
        <v>0</v>
      </c>
      <c r="R60" s="2">
        <f t="shared" si="39"/>
        <v>-2</v>
      </c>
      <c r="S60" s="4">
        <v>3</v>
      </c>
      <c r="T60" s="4">
        <v>5</v>
      </c>
      <c r="U60" s="1" t="s">
        <v>62</v>
      </c>
      <c r="V60" s="2">
        <f t="shared" si="40"/>
        <v>0</v>
      </c>
      <c r="W60" s="2">
        <f t="shared" si="41"/>
        <v>-2</v>
      </c>
      <c r="X60" s="2">
        <v>3</v>
      </c>
      <c r="Y60" s="2">
        <v>5</v>
      </c>
      <c r="Z60" s="1" t="s">
        <v>37</v>
      </c>
      <c r="AA60" s="2">
        <f t="shared" si="42"/>
        <v>0</v>
      </c>
      <c r="AB60" s="2">
        <f t="shared" si="43"/>
        <v>-3</v>
      </c>
      <c r="AC60" s="2">
        <v>2</v>
      </c>
      <c r="AD60" s="2">
        <v>5</v>
      </c>
      <c r="AE60" s="1" t="s">
        <v>30</v>
      </c>
      <c r="AF60" s="2">
        <f t="shared" si="26"/>
        <v>3</v>
      </c>
      <c r="AG60" s="2">
        <f t="shared" si="27"/>
        <v>5</v>
      </c>
      <c r="AH60" s="2">
        <v>5</v>
      </c>
      <c r="AI60" s="2">
        <v>0</v>
      </c>
      <c r="AJ60" s="1" t="s">
        <v>57</v>
      </c>
      <c r="AK60" s="2">
        <f t="shared" si="44"/>
        <v>0</v>
      </c>
      <c r="AL60" s="2">
        <f t="shared" si="45"/>
        <v>-5</v>
      </c>
      <c r="AM60" s="2">
        <v>0</v>
      </c>
      <c r="AN60" s="2">
        <v>5</v>
      </c>
      <c r="AO60" s="1" t="s">
        <v>93</v>
      </c>
      <c r="AP60" s="2">
        <f t="shared" si="46"/>
        <v>3</v>
      </c>
      <c r="AQ60" s="2">
        <f t="shared" si="47"/>
        <v>3</v>
      </c>
      <c r="AR60" s="2">
        <v>5</v>
      </c>
      <c r="AS60" s="2">
        <v>2</v>
      </c>
      <c r="AT60" s="1" t="s">
        <v>99</v>
      </c>
      <c r="AU60" s="2">
        <f t="shared" si="48"/>
        <v>1.5</v>
      </c>
      <c r="AV60" s="2">
        <f t="shared" si="49"/>
        <v>0</v>
      </c>
      <c r="AW60" s="2">
        <v>3</v>
      </c>
      <c r="AX60" s="2">
        <v>3</v>
      </c>
      <c r="AY60" s="1" t="s">
        <v>34</v>
      </c>
      <c r="AZ60" s="2">
        <f t="shared" si="50"/>
        <v>0</v>
      </c>
      <c r="BA60" s="2">
        <f t="shared" si="52"/>
        <v>-2</v>
      </c>
      <c r="BB60" s="2">
        <v>4</v>
      </c>
      <c r="BC60" s="2">
        <v>6</v>
      </c>
      <c r="BJ60">
        <v>58</v>
      </c>
    </row>
    <row r="61" spans="2:62" ht="12.75">
      <c r="B61" s="5" t="s">
        <v>99</v>
      </c>
      <c r="C61">
        <f t="shared" si="51"/>
        <v>1</v>
      </c>
      <c r="D61" s="10">
        <f t="shared" si="53"/>
        <v>10.5</v>
      </c>
      <c r="E61">
        <f t="shared" si="53"/>
        <v>-12</v>
      </c>
      <c r="F61" s="1" t="s">
        <v>91</v>
      </c>
      <c r="G61" s="2">
        <f t="shared" si="34"/>
        <v>3</v>
      </c>
      <c r="H61" s="2">
        <f t="shared" si="35"/>
        <v>-3</v>
      </c>
      <c r="I61" s="4">
        <v>-3</v>
      </c>
      <c r="K61" s="1" t="s">
        <v>97</v>
      </c>
      <c r="L61" s="2">
        <f t="shared" si="36"/>
        <v>2</v>
      </c>
      <c r="M61" s="2">
        <f t="shared" si="37"/>
        <v>-2</v>
      </c>
      <c r="N61" s="4">
        <v>-2</v>
      </c>
      <c r="P61" s="1" t="s">
        <v>97</v>
      </c>
      <c r="Q61" s="2">
        <f t="shared" si="38"/>
        <v>1</v>
      </c>
      <c r="R61" s="2">
        <f t="shared" si="39"/>
        <v>-1</v>
      </c>
      <c r="S61" s="4">
        <v>-1</v>
      </c>
      <c r="T61" s="4"/>
      <c r="U61" s="1" t="s">
        <v>97</v>
      </c>
      <c r="V61" s="2">
        <f t="shared" si="40"/>
        <v>0</v>
      </c>
      <c r="W61" s="2">
        <f t="shared" si="41"/>
        <v>0</v>
      </c>
      <c r="X61" s="4">
        <v>0</v>
      </c>
      <c r="Z61" s="1" t="s">
        <v>90</v>
      </c>
      <c r="AA61" s="2">
        <f t="shared" si="42"/>
        <v>0</v>
      </c>
      <c r="AB61" s="2">
        <f t="shared" si="43"/>
        <v>-2</v>
      </c>
      <c r="AC61" s="2">
        <v>3</v>
      </c>
      <c r="AD61" s="2">
        <v>5</v>
      </c>
      <c r="AE61" s="1" t="s">
        <v>86</v>
      </c>
      <c r="AF61" s="2">
        <f t="shared" si="26"/>
        <v>3</v>
      </c>
      <c r="AG61" s="2">
        <f t="shared" si="27"/>
        <v>3</v>
      </c>
      <c r="AH61" s="2">
        <v>5</v>
      </c>
      <c r="AI61" s="2">
        <v>2</v>
      </c>
      <c r="AJ61" s="1" t="s">
        <v>38</v>
      </c>
      <c r="AK61" s="2">
        <f t="shared" si="44"/>
        <v>0</v>
      </c>
      <c r="AL61" s="2">
        <f t="shared" si="45"/>
        <v>-2</v>
      </c>
      <c r="AM61" s="2">
        <v>3</v>
      </c>
      <c r="AN61" s="2">
        <v>5</v>
      </c>
      <c r="AO61" s="1" t="s">
        <v>68</v>
      </c>
      <c r="AP61" s="2">
        <f t="shared" si="46"/>
        <v>0</v>
      </c>
      <c r="AQ61" s="2">
        <f t="shared" si="47"/>
        <v>-2</v>
      </c>
      <c r="AR61" s="2">
        <v>3</v>
      </c>
      <c r="AS61" s="2">
        <v>5</v>
      </c>
      <c r="AT61" s="1" t="s">
        <v>54</v>
      </c>
      <c r="AU61" s="2">
        <f t="shared" si="48"/>
        <v>1.5</v>
      </c>
      <c r="AV61" s="2">
        <f t="shared" si="49"/>
        <v>0</v>
      </c>
      <c r="AW61" s="2">
        <v>3</v>
      </c>
      <c r="AX61" s="2">
        <v>3</v>
      </c>
      <c r="AY61" s="1" t="s">
        <v>95</v>
      </c>
      <c r="AZ61" s="2">
        <f t="shared" si="50"/>
        <v>0</v>
      </c>
      <c r="BA61" s="2">
        <f t="shared" si="52"/>
        <v>-3</v>
      </c>
      <c r="BB61" s="2">
        <v>2</v>
      </c>
      <c r="BC61" s="2">
        <v>5</v>
      </c>
      <c r="BJ61">
        <v>59</v>
      </c>
    </row>
    <row r="62" spans="2:62" ht="12.75">
      <c r="B62" s="5" t="s">
        <v>94</v>
      </c>
      <c r="C62">
        <f t="shared" si="51"/>
        <v>1</v>
      </c>
      <c r="D62" s="10">
        <f t="shared" si="53"/>
        <v>10</v>
      </c>
      <c r="E62">
        <f t="shared" si="53"/>
        <v>-21</v>
      </c>
      <c r="F62" s="1" t="s">
        <v>91</v>
      </c>
      <c r="G62" s="2">
        <f t="shared" si="34"/>
        <v>3</v>
      </c>
      <c r="H62" s="2">
        <f t="shared" si="35"/>
        <v>-3</v>
      </c>
      <c r="I62" s="4">
        <v>-3</v>
      </c>
      <c r="K62" s="1" t="s">
        <v>65</v>
      </c>
      <c r="L62" s="2">
        <f t="shared" si="36"/>
        <v>0</v>
      </c>
      <c r="M62" s="2">
        <f t="shared" si="37"/>
        <v>-1</v>
      </c>
      <c r="N62" s="2">
        <v>4</v>
      </c>
      <c r="O62" s="2">
        <v>5</v>
      </c>
      <c r="P62" s="1" t="s">
        <v>93</v>
      </c>
      <c r="Q62" s="2">
        <f t="shared" si="38"/>
        <v>3</v>
      </c>
      <c r="R62" s="2">
        <f t="shared" si="39"/>
        <v>2</v>
      </c>
      <c r="S62" s="4">
        <v>5</v>
      </c>
      <c r="T62" s="4">
        <v>3</v>
      </c>
      <c r="U62" s="1" t="s">
        <v>96</v>
      </c>
      <c r="V62" s="2">
        <f t="shared" si="40"/>
        <v>0</v>
      </c>
      <c r="W62" s="2">
        <f t="shared" si="41"/>
        <v>-1</v>
      </c>
      <c r="X62" s="2">
        <v>4</v>
      </c>
      <c r="Y62" s="2">
        <v>5</v>
      </c>
      <c r="Z62" s="1" t="s">
        <v>21</v>
      </c>
      <c r="AA62" s="2">
        <f t="shared" si="42"/>
        <v>0</v>
      </c>
      <c r="AB62" s="2">
        <f t="shared" si="43"/>
        <v>-3</v>
      </c>
      <c r="AC62" s="2">
        <v>2</v>
      </c>
      <c r="AD62" s="2">
        <v>5</v>
      </c>
      <c r="AE62" s="1" t="s">
        <v>80</v>
      </c>
      <c r="AF62" s="2">
        <f t="shared" si="26"/>
        <v>1</v>
      </c>
      <c r="AG62" s="2">
        <f t="shared" si="27"/>
        <v>-1</v>
      </c>
      <c r="AH62" s="2">
        <v>2</v>
      </c>
      <c r="AI62" s="2">
        <v>3</v>
      </c>
      <c r="AJ62" s="1" t="s">
        <v>75</v>
      </c>
      <c r="AK62" s="2">
        <f t="shared" si="44"/>
        <v>0</v>
      </c>
      <c r="AL62" s="2">
        <f t="shared" si="45"/>
        <v>-3</v>
      </c>
      <c r="AM62" s="4">
        <v>2</v>
      </c>
      <c r="AN62" s="4">
        <v>5</v>
      </c>
      <c r="AO62" s="1" t="s">
        <v>95</v>
      </c>
      <c r="AP62" s="2">
        <f t="shared" si="46"/>
        <v>0</v>
      </c>
      <c r="AQ62" s="2">
        <f t="shared" si="47"/>
        <v>-5</v>
      </c>
      <c r="AR62" s="2">
        <v>0</v>
      </c>
      <c r="AS62" s="2">
        <v>5</v>
      </c>
      <c r="AT62" s="1" t="s">
        <v>34</v>
      </c>
      <c r="AU62" s="2">
        <f t="shared" si="48"/>
        <v>0</v>
      </c>
      <c r="AV62" s="2">
        <f t="shared" si="49"/>
        <v>-3</v>
      </c>
      <c r="AW62" s="2">
        <v>3</v>
      </c>
      <c r="AX62" s="2">
        <v>6</v>
      </c>
      <c r="AY62" s="1" t="s">
        <v>97</v>
      </c>
      <c r="AZ62" s="2">
        <f t="shared" si="50"/>
        <v>3</v>
      </c>
      <c r="BA62" s="2">
        <f t="shared" si="52"/>
        <v>-3</v>
      </c>
      <c r="BB62" s="2">
        <v>-3</v>
      </c>
      <c r="BJ62">
        <v>60</v>
      </c>
    </row>
    <row r="63" spans="2:62" ht="12.75">
      <c r="B63" s="5" t="s">
        <v>81</v>
      </c>
      <c r="C63">
        <f t="shared" si="51"/>
        <v>1</v>
      </c>
      <c r="D63" s="10">
        <f t="shared" si="53"/>
        <v>9</v>
      </c>
      <c r="E63">
        <f t="shared" si="53"/>
        <v>-5</v>
      </c>
      <c r="F63" s="1" t="s">
        <v>22</v>
      </c>
      <c r="G63" s="2">
        <f t="shared" si="34"/>
        <v>0</v>
      </c>
      <c r="H63" s="2">
        <f t="shared" si="35"/>
        <v>-3</v>
      </c>
      <c r="I63" s="2">
        <v>2</v>
      </c>
      <c r="J63" s="2">
        <v>5</v>
      </c>
      <c r="K63" s="1" t="s">
        <v>54</v>
      </c>
      <c r="L63" s="2">
        <f t="shared" si="36"/>
        <v>0</v>
      </c>
      <c r="M63" s="2">
        <f t="shared" si="37"/>
        <v>-2</v>
      </c>
      <c r="N63" s="2">
        <v>3</v>
      </c>
      <c r="O63" s="2">
        <v>5</v>
      </c>
      <c r="P63" s="1" t="s">
        <v>34</v>
      </c>
      <c r="Q63" s="2">
        <f t="shared" si="38"/>
        <v>0</v>
      </c>
      <c r="R63" s="2">
        <f t="shared" si="39"/>
        <v>-3</v>
      </c>
      <c r="S63" s="4">
        <v>3</v>
      </c>
      <c r="T63" s="4">
        <v>6</v>
      </c>
      <c r="U63" s="1" t="s">
        <v>59</v>
      </c>
      <c r="V63" s="2">
        <f t="shared" si="40"/>
        <v>0</v>
      </c>
      <c r="W63" s="2">
        <f t="shared" si="41"/>
        <v>-5</v>
      </c>
      <c r="X63" s="2">
        <v>1</v>
      </c>
      <c r="Y63" s="2">
        <v>6</v>
      </c>
      <c r="Z63" s="1" t="s">
        <v>93</v>
      </c>
      <c r="AA63" s="2">
        <f t="shared" si="42"/>
        <v>3</v>
      </c>
      <c r="AB63" s="2">
        <f t="shared" si="43"/>
        <v>5</v>
      </c>
      <c r="AC63" s="2">
        <v>5</v>
      </c>
      <c r="AD63" s="2">
        <v>0</v>
      </c>
      <c r="AE63" s="1" t="s">
        <v>56</v>
      </c>
      <c r="AF63" s="2">
        <f t="shared" si="26"/>
        <v>3</v>
      </c>
      <c r="AG63" s="2">
        <f t="shared" si="27"/>
        <v>4</v>
      </c>
      <c r="AH63" s="2">
        <v>5</v>
      </c>
      <c r="AI63" s="2">
        <v>1</v>
      </c>
      <c r="AJ63" s="1" t="s">
        <v>47</v>
      </c>
      <c r="AK63" s="2">
        <f t="shared" si="44"/>
        <v>0</v>
      </c>
      <c r="AL63" s="2">
        <f t="shared" si="45"/>
        <v>-2</v>
      </c>
      <c r="AM63" s="2">
        <v>3</v>
      </c>
      <c r="AN63" s="2">
        <v>5</v>
      </c>
      <c r="AO63" s="1" t="s">
        <v>86</v>
      </c>
      <c r="AP63" s="2">
        <f t="shared" si="46"/>
        <v>0</v>
      </c>
      <c r="AQ63" s="2">
        <f t="shared" si="47"/>
        <v>-1</v>
      </c>
      <c r="AR63" s="2">
        <v>4</v>
      </c>
      <c r="AS63" s="2">
        <v>5</v>
      </c>
      <c r="AT63" t="s">
        <v>30</v>
      </c>
      <c r="AU63" s="2">
        <f t="shared" si="48"/>
        <v>3</v>
      </c>
      <c r="AV63" s="2">
        <f t="shared" si="49"/>
        <v>3</v>
      </c>
      <c r="AW63" s="2">
        <v>5</v>
      </c>
      <c r="AX63" s="2">
        <v>2</v>
      </c>
      <c r="AY63" s="1" t="s">
        <v>75</v>
      </c>
      <c r="AZ63" s="2">
        <f t="shared" si="50"/>
        <v>0</v>
      </c>
      <c r="BA63" s="2">
        <f t="shared" si="52"/>
        <v>-1</v>
      </c>
      <c r="BB63" s="2">
        <v>4</v>
      </c>
      <c r="BC63" s="2">
        <v>5</v>
      </c>
      <c r="BJ63">
        <v>61</v>
      </c>
    </row>
    <row r="64" spans="2:62" ht="12.75">
      <c r="B64" s="5" t="s">
        <v>30</v>
      </c>
      <c r="C64">
        <f t="shared" si="51"/>
        <v>1</v>
      </c>
      <c r="D64" s="10">
        <f>+G64+L64+Q64+V64+AA64+AF64+AK64+AP64+AU64+AZ64</f>
        <v>9</v>
      </c>
      <c r="E64">
        <f aca="true" t="shared" si="54" ref="E64:E87">+H64+M64+R64+W64+AB64+AG64+AL64+AQ64+AV64+BA64</f>
        <v>-15</v>
      </c>
      <c r="F64" s="1" t="s">
        <v>67</v>
      </c>
      <c r="G64" s="2">
        <f t="shared" si="34"/>
        <v>0</v>
      </c>
      <c r="H64" s="2">
        <f t="shared" si="35"/>
        <v>-5</v>
      </c>
      <c r="I64" s="2">
        <v>0</v>
      </c>
      <c r="J64" s="2">
        <v>5</v>
      </c>
      <c r="K64" s="1" t="s">
        <v>23</v>
      </c>
      <c r="L64" s="2">
        <f t="shared" si="36"/>
        <v>3</v>
      </c>
      <c r="M64" s="2">
        <f t="shared" si="37"/>
        <v>4</v>
      </c>
      <c r="N64" s="2">
        <v>5</v>
      </c>
      <c r="O64" s="2">
        <v>1</v>
      </c>
      <c r="P64" s="1" t="s">
        <v>68</v>
      </c>
      <c r="Q64" s="2">
        <f t="shared" si="38"/>
        <v>0</v>
      </c>
      <c r="R64" s="2">
        <f t="shared" si="39"/>
        <v>-3</v>
      </c>
      <c r="S64" s="4">
        <v>2</v>
      </c>
      <c r="T64" s="4">
        <v>5</v>
      </c>
      <c r="U64" s="1" t="s">
        <v>21</v>
      </c>
      <c r="V64" s="2">
        <f t="shared" si="40"/>
        <v>0</v>
      </c>
      <c r="W64" s="2">
        <f t="shared" si="41"/>
        <v>-2</v>
      </c>
      <c r="X64" s="2">
        <v>3</v>
      </c>
      <c r="Y64" s="2">
        <v>5</v>
      </c>
      <c r="Z64" s="1" t="s">
        <v>34</v>
      </c>
      <c r="AA64" s="2">
        <f t="shared" si="42"/>
        <v>0</v>
      </c>
      <c r="AB64" s="2">
        <f t="shared" si="43"/>
        <v>-5</v>
      </c>
      <c r="AC64" s="2">
        <v>1</v>
      </c>
      <c r="AD64" s="2">
        <v>6</v>
      </c>
      <c r="AE64" s="1" t="s">
        <v>54</v>
      </c>
      <c r="AF64" s="2">
        <f t="shared" si="26"/>
        <v>0</v>
      </c>
      <c r="AG64" s="2">
        <f t="shared" si="27"/>
        <v>-5</v>
      </c>
      <c r="AH64" s="2">
        <v>0</v>
      </c>
      <c r="AI64" s="2">
        <v>5</v>
      </c>
      <c r="AJ64" s="1" t="s">
        <v>41</v>
      </c>
      <c r="AK64" s="2">
        <f t="shared" si="44"/>
        <v>3</v>
      </c>
      <c r="AL64" s="2">
        <f t="shared" si="45"/>
        <v>1</v>
      </c>
      <c r="AM64" s="2">
        <v>5</v>
      </c>
      <c r="AN64" s="2">
        <v>4</v>
      </c>
      <c r="AO64" s="1" t="s">
        <v>56</v>
      </c>
      <c r="AP64" s="2">
        <f t="shared" si="46"/>
        <v>0</v>
      </c>
      <c r="AQ64" s="2">
        <f t="shared" si="47"/>
        <v>-1</v>
      </c>
      <c r="AR64" s="2">
        <v>4</v>
      </c>
      <c r="AS64" s="2">
        <v>5</v>
      </c>
      <c r="AT64" t="s">
        <v>81</v>
      </c>
      <c r="AU64" s="2">
        <f t="shared" si="48"/>
        <v>0</v>
      </c>
      <c r="AV64" s="2">
        <f t="shared" si="49"/>
        <v>-3</v>
      </c>
      <c r="AW64" s="2">
        <v>2</v>
      </c>
      <c r="AX64" s="2">
        <v>5</v>
      </c>
      <c r="AY64" s="1" t="s">
        <v>41</v>
      </c>
      <c r="AZ64" s="2">
        <f t="shared" si="50"/>
        <v>3</v>
      </c>
      <c r="BA64" s="2">
        <f t="shared" si="52"/>
        <v>4</v>
      </c>
      <c r="BB64" s="2">
        <v>5</v>
      </c>
      <c r="BC64" s="2">
        <v>1</v>
      </c>
      <c r="BJ64">
        <v>62</v>
      </c>
    </row>
    <row r="65" spans="2:62" ht="12.75">
      <c r="B65" s="5" t="s">
        <v>32</v>
      </c>
      <c r="C65">
        <f t="shared" si="51"/>
        <v>1</v>
      </c>
      <c r="D65" s="10">
        <f>+G65+L65+Q65+V65+AA65+AF65+AK65+AP65+AU65+AZ65</f>
        <v>9</v>
      </c>
      <c r="E65">
        <f>+H65+M65+R65+W65+AB65+AG65+AL65+AQ65+AV65+BA65</f>
        <v>-18</v>
      </c>
      <c r="F65" s="1" t="s">
        <v>27</v>
      </c>
      <c r="G65" s="2">
        <f t="shared" si="34"/>
        <v>0</v>
      </c>
      <c r="H65" s="2">
        <f t="shared" si="35"/>
        <v>-5</v>
      </c>
      <c r="I65" s="4">
        <v>0</v>
      </c>
      <c r="J65" s="4">
        <v>5</v>
      </c>
      <c r="K65" s="1" t="s">
        <v>88</v>
      </c>
      <c r="L65" s="2">
        <f t="shared" si="36"/>
        <v>0</v>
      </c>
      <c r="M65" s="2">
        <f t="shared" si="37"/>
        <v>-3</v>
      </c>
      <c r="N65" s="2">
        <v>2</v>
      </c>
      <c r="O65" s="2">
        <v>5</v>
      </c>
      <c r="P65" s="1" t="s">
        <v>72</v>
      </c>
      <c r="Q65" s="2">
        <f t="shared" si="38"/>
        <v>3</v>
      </c>
      <c r="R65" s="2">
        <f t="shared" si="39"/>
        <v>4</v>
      </c>
      <c r="S65" s="4">
        <v>5</v>
      </c>
      <c r="T65" s="4">
        <v>1</v>
      </c>
      <c r="U65" s="1" t="s">
        <v>35</v>
      </c>
      <c r="V65" s="2">
        <f t="shared" si="40"/>
        <v>3</v>
      </c>
      <c r="W65" s="2">
        <f t="shared" si="41"/>
        <v>1</v>
      </c>
      <c r="X65" s="2">
        <v>5</v>
      </c>
      <c r="Y65" s="2">
        <v>4</v>
      </c>
      <c r="Z65" s="1" t="s">
        <v>86</v>
      </c>
      <c r="AA65" s="2">
        <f t="shared" si="42"/>
        <v>3</v>
      </c>
      <c r="AB65" s="2">
        <f t="shared" si="43"/>
        <v>3</v>
      </c>
      <c r="AC65" s="2">
        <v>5</v>
      </c>
      <c r="AD65" s="2">
        <v>2</v>
      </c>
      <c r="AE65" s="1" t="s">
        <v>22</v>
      </c>
      <c r="AF65" s="2">
        <f t="shared" si="26"/>
        <v>0</v>
      </c>
      <c r="AG65" s="2">
        <f t="shared" si="27"/>
        <v>-6</v>
      </c>
      <c r="AH65" s="2">
        <v>0</v>
      </c>
      <c r="AI65" s="2">
        <v>6</v>
      </c>
      <c r="AJ65" s="1" t="s">
        <v>90</v>
      </c>
      <c r="AK65" s="2">
        <f t="shared" si="44"/>
        <v>0</v>
      </c>
      <c r="AL65" s="2">
        <f t="shared" si="45"/>
        <v>-3</v>
      </c>
      <c r="AM65" s="2">
        <v>2</v>
      </c>
      <c r="AN65" s="2">
        <v>5</v>
      </c>
      <c r="AO65" s="1" t="s">
        <v>47</v>
      </c>
      <c r="AP65" s="2">
        <f t="shared" si="46"/>
        <v>0</v>
      </c>
      <c r="AQ65" s="2">
        <f t="shared" si="47"/>
        <v>-2</v>
      </c>
      <c r="AR65" s="2">
        <v>3</v>
      </c>
      <c r="AS65" s="2">
        <v>5</v>
      </c>
      <c r="AT65" s="1" t="s">
        <v>37</v>
      </c>
      <c r="AU65" s="2">
        <f t="shared" si="48"/>
        <v>0</v>
      </c>
      <c r="AV65" s="2">
        <f t="shared" si="49"/>
        <v>-2</v>
      </c>
      <c r="AW65" s="2">
        <v>3</v>
      </c>
      <c r="AX65" s="2">
        <v>5</v>
      </c>
      <c r="AY65" t="s">
        <v>31</v>
      </c>
      <c r="AZ65" s="2">
        <f t="shared" si="50"/>
        <v>0</v>
      </c>
      <c r="BA65" s="2">
        <f t="shared" si="52"/>
        <v>-5</v>
      </c>
      <c r="BB65" s="2">
        <v>1</v>
      </c>
      <c r="BC65" s="2">
        <v>6</v>
      </c>
      <c r="BJ65">
        <v>63</v>
      </c>
    </row>
    <row r="66" spans="2:62" ht="12.75">
      <c r="B66" s="5" t="s">
        <v>80</v>
      </c>
      <c r="C66">
        <f t="shared" si="51"/>
        <v>1</v>
      </c>
      <c r="D66" s="10">
        <f>+G66+L66+Q66+V66+AA66+AF66+AK66+AP66+AU66+AZ66</f>
        <v>9</v>
      </c>
      <c r="E66">
        <f>+H66+M66+R66+W66+AB66+AG66+AL66+AQ66+AV66+BA66</f>
        <v>-20</v>
      </c>
      <c r="F66" s="1" t="s">
        <v>21</v>
      </c>
      <c r="G66" s="2">
        <f>+IF(AND(I66="",J66=""),0,IF(F66="bye",ABS(I66),(IF(H66=0,1.5,(IF(H66&gt;0,IF(I66&gt;=$E$1,3,2),IF(J66&lt;$E$1,1,0)))))))</f>
        <v>0</v>
      </c>
      <c r="H66" s="2">
        <f>+I66-J66</f>
        <v>-2</v>
      </c>
      <c r="I66" s="4">
        <v>3</v>
      </c>
      <c r="J66" s="4">
        <v>5</v>
      </c>
      <c r="K66" s="1" t="s">
        <v>57</v>
      </c>
      <c r="L66" s="2">
        <f>+IF(AND(N66="",O66=""),0,IF(K66="bye",ABS(N66),(IF(M66=0,1.5,(IF(M66&gt;0,IF(N66&gt;=$E$1,3,2),IF(O66&lt;$E$1,1,0)))))))</f>
        <v>0</v>
      </c>
      <c r="M66" s="2">
        <f>+N66-O66</f>
        <v>-6</v>
      </c>
      <c r="N66" s="2">
        <v>0</v>
      </c>
      <c r="O66" s="2">
        <v>6</v>
      </c>
      <c r="P66" s="1" t="s">
        <v>75</v>
      </c>
      <c r="Q66" s="2">
        <f>+IF(AND(S66="",T66=""),0,IF(P66="bye",ABS(S66),(IF(R66=0,1.5,(IF(R66&gt;0,IF(S66&gt;=$E$1,3,2),IF(T66&lt;$E$1,1,0)))))))</f>
        <v>0</v>
      </c>
      <c r="R66" s="2">
        <f>+S66-T66</f>
        <v>-3</v>
      </c>
      <c r="S66" s="4">
        <v>2</v>
      </c>
      <c r="T66" s="4">
        <v>5</v>
      </c>
      <c r="U66" s="1" t="s">
        <v>23</v>
      </c>
      <c r="V66" s="2">
        <f>+IF(AND(X66="",Y66=""),0,IF(U66="bye",ABS(X66),(IF(W66=0,1.5,(IF(W66&gt;0,IF(X66&gt;=$E$1,3,2),IF(Y66&lt;$E$1,1,0)))))))</f>
        <v>3</v>
      </c>
      <c r="W66" s="2">
        <f>+X66-Y66</f>
        <v>3</v>
      </c>
      <c r="X66" s="2">
        <v>5</v>
      </c>
      <c r="Y66" s="2">
        <v>2</v>
      </c>
      <c r="Z66" s="1" t="s">
        <v>41</v>
      </c>
      <c r="AA66" s="2">
        <f>+IF(AND(AC66="",AD66=""),0,IF(Z66="bye",ABS(AC66),(IF(AB66=0,1.5,(IF(AB66&gt;0,IF(AC66&gt;=$E$1,3,2),IF(AD66&lt;$E$1,1,0)))))))</f>
        <v>3</v>
      </c>
      <c r="AB66" s="2">
        <f>+AC66-AD66</f>
        <v>1</v>
      </c>
      <c r="AC66" s="2">
        <v>5</v>
      </c>
      <c r="AD66" s="2">
        <v>4</v>
      </c>
      <c r="AE66" s="1" t="s">
        <v>94</v>
      </c>
      <c r="AF66" s="2">
        <f t="shared" si="26"/>
        <v>2</v>
      </c>
      <c r="AG66" s="2">
        <f t="shared" si="27"/>
        <v>1</v>
      </c>
      <c r="AH66" s="2">
        <v>3</v>
      </c>
      <c r="AI66" s="2">
        <v>2</v>
      </c>
      <c r="AJ66" s="1" t="s">
        <v>65</v>
      </c>
      <c r="AK66" s="2">
        <f>+IF(AND(AM66="",AN66=""),0,IF(AJ66="bye",ABS(AM66),(IF(AL66=0,1.5,(IF(AL66&gt;0,IF(AM66&gt;=$E$1,3,2),IF(AN66&lt;$E$1,1,0)))))))</f>
        <v>0</v>
      </c>
      <c r="AL66" s="2">
        <f>+AM66-AN66</f>
        <v>-3</v>
      </c>
      <c r="AM66" s="2">
        <v>2</v>
      </c>
      <c r="AN66" s="2">
        <v>5</v>
      </c>
      <c r="AO66" s="1" t="s">
        <v>48</v>
      </c>
      <c r="AP66" s="2">
        <f>+IF(AND(AR66="",AS66=""),0,IF(AO66="bye",ABS(AR66),(IF(AQ66=0,1.5,(IF(AQ66&gt;0,IF(AR66&gt;=$E$1,3,2),IF(AS66&lt;$E$1,1,0)))))))</f>
        <v>0</v>
      </c>
      <c r="AQ66" s="2">
        <f>+AR66-AS66</f>
        <v>-3</v>
      </c>
      <c r="AR66" s="4">
        <v>2</v>
      </c>
      <c r="AS66" s="4">
        <v>5</v>
      </c>
      <c r="AT66" s="1" t="s">
        <v>100</v>
      </c>
      <c r="AU66" s="2">
        <f>+IF(AND(AW66="",AX66=""),0,IF(AT66="bye",ABS(AW66),(IF(AV66=0,1.5,(IF(AV66&gt;0,IF(AW66&gt;=$E$1,3,2),IF(AX66&lt;$E$1,1,0)))))))</f>
        <v>1</v>
      </c>
      <c r="AV66" s="2">
        <f>+AW66-AX66</f>
        <v>-4</v>
      </c>
      <c r="AW66" s="4">
        <v>0</v>
      </c>
      <c r="AX66" s="4">
        <v>4</v>
      </c>
      <c r="AY66" t="s">
        <v>86</v>
      </c>
      <c r="AZ66" s="2">
        <f>+IF(AND(BB66="",BC66=""),0,IF(AY66="bye",ABS(BB66),(IF(BA66=0,1.5,(IF(BA66&gt;0,IF(BB66&gt;=$E$1,3,2),IF(BC66&lt;$E$1,1,0)))))))</f>
        <v>0</v>
      </c>
      <c r="BA66" s="2">
        <f t="shared" si="52"/>
        <v>-4</v>
      </c>
      <c r="BB66" s="2">
        <v>1</v>
      </c>
      <c r="BC66" s="2">
        <v>5</v>
      </c>
      <c r="BJ66">
        <v>64</v>
      </c>
    </row>
    <row r="67" spans="2:62" ht="12.75">
      <c r="B67" s="5" t="s">
        <v>56</v>
      </c>
      <c r="C67">
        <f t="shared" si="51"/>
        <v>1</v>
      </c>
      <c r="D67" s="10">
        <f>+G67+L67+Q67+V67+AA67+AF67+AK67+AP67+AU67+AZ67</f>
        <v>9</v>
      </c>
      <c r="E67">
        <f>+H67+M67+R67+W67+AB67+AG67+AL67+AQ67+AV67+BA67</f>
        <v>-21</v>
      </c>
      <c r="F67" s="1" t="s">
        <v>66</v>
      </c>
      <c r="G67" s="2">
        <f>+IF(AND(I67="",J67=""),0,IF(F67="bye",ABS(I67),(IF(H67=0,1.5,(IF(H67&gt;0,IF(I67&gt;=$E$1,3,2),IF(J67&lt;$E$1,1,0)))))))</f>
        <v>0</v>
      </c>
      <c r="H67" s="2">
        <f>+I67-J67</f>
        <v>-4</v>
      </c>
      <c r="I67" s="4">
        <v>2</v>
      </c>
      <c r="J67" s="4">
        <v>6</v>
      </c>
      <c r="K67" s="1" t="s">
        <v>36</v>
      </c>
      <c r="L67" s="2">
        <f>+IF(AND(N67="",O67=""),0,IF(K67="bye",ABS(N67),(IF(M67=0,1.5,(IF(M67&gt;0,IF(N67&gt;=$E$1,3,2),IF(O67&lt;$E$1,1,0)))))))</f>
        <v>0</v>
      </c>
      <c r="M67" s="2">
        <f>+N67-O67</f>
        <v>-4</v>
      </c>
      <c r="N67" s="2">
        <v>1</v>
      </c>
      <c r="O67" s="2">
        <v>5</v>
      </c>
      <c r="P67" s="1" t="s">
        <v>41</v>
      </c>
      <c r="Q67" s="2">
        <f>+IF(AND(S67="",T67=""),0,IF(P67="bye",ABS(S67),(IF(R67=0,1.5,(IF(R67&gt;0,IF(S67&gt;=$E$1,3,2),IF(T67&lt;$E$1,1,0)))))))</f>
        <v>3</v>
      </c>
      <c r="R67" s="2">
        <f>+S67-T67</f>
        <v>5</v>
      </c>
      <c r="S67" s="4">
        <v>5</v>
      </c>
      <c r="T67" s="4">
        <v>0</v>
      </c>
      <c r="U67" s="1" t="s">
        <v>79</v>
      </c>
      <c r="V67" s="2">
        <f>+IF(AND(X67="",Y67=""),0,IF(U67="bye",ABS(X67),(IF(W67=0,1.5,(IF(W67&gt;0,IF(X67&gt;=$E$1,3,2),IF(Y67&lt;$E$1,1,0)))))))</f>
        <v>0</v>
      </c>
      <c r="W67" s="2">
        <f>+X67-Y67</f>
        <v>-4</v>
      </c>
      <c r="X67" s="2">
        <v>1</v>
      </c>
      <c r="Y67" s="2">
        <v>5</v>
      </c>
      <c r="Z67" s="1" t="s">
        <v>38</v>
      </c>
      <c r="AA67" s="2">
        <f>+IF(AND(AC67="",AD67=""),0,IF(Z67="bye",ABS(AC67),(IF(AB67=0,1.5,(IF(AB67&gt;0,IF(AC67&gt;=$E$1,3,2),IF(AD67&lt;$E$1,1,0)))))))</f>
        <v>0</v>
      </c>
      <c r="AB67" s="2">
        <f>+AC67-AD67</f>
        <v>-4</v>
      </c>
      <c r="AC67" s="2">
        <v>1</v>
      </c>
      <c r="AD67" s="2">
        <v>5</v>
      </c>
      <c r="AE67" s="1" t="s">
        <v>81</v>
      </c>
      <c r="AF67" s="2">
        <f t="shared" si="26"/>
        <v>0</v>
      </c>
      <c r="AG67" s="2">
        <f t="shared" si="27"/>
        <v>-4</v>
      </c>
      <c r="AH67" s="2">
        <v>1</v>
      </c>
      <c r="AI67" s="2">
        <v>5</v>
      </c>
      <c r="AJ67" s="1" t="s">
        <v>95</v>
      </c>
      <c r="AK67" s="2">
        <f>+IF(AND(AM67="",AN67=""),0,IF(AJ67="bye",ABS(AM67),(IF(AL67=0,1.5,(IF(AL67&gt;0,IF(AM67&gt;=$E$1,3,2),IF(AN67&lt;$E$1,1,0)))))))</f>
        <v>0</v>
      </c>
      <c r="AL67" s="2">
        <f>+AM67-AN67</f>
        <v>-5</v>
      </c>
      <c r="AM67" s="2">
        <v>0</v>
      </c>
      <c r="AN67" s="2">
        <v>5</v>
      </c>
      <c r="AO67" s="1" t="s">
        <v>30</v>
      </c>
      <c r="AP67" s="2">
        <f>+IF(AND(AR67="",AS67=""),0,IF(AO67="bye",ABS(AR67),(IF(AQ67=0,1.5,(IF(AQ67&gt;0,IF(AR67&gt;=$E$1,3,2),IF(AS67&lt;$E$1,1,0)))))))</f>
        <v>3</v>
      </c>
      <c r="AQ67" s="2">
        <f>+AR67-AS67</f>
        <v>1</v>
      </c>
      <c r="AR67" s="2">
        <v>5</v>
      </c>
      <c r="AS67" s="2">
        <v>4</v>
      </c>
      <c r="AT67" s="9" t="s">
        <v>41</v>
      </c>
      <c r="AU67" s="2">
        <f>+IF(AND(AW67="",AX67=""),0,IF(AT67="bye",ABS(AW67),(IF(AV67=0,1.5,(IF(AV67&gt;0,IF(AW67&gt;=$E$1,3,2),IF(AX67&lt;$E$1,1,0)))))))</f>
        <v>3</v>
      </c>
      <c r="AV67" s="2">
        <f>+AW67-AX67</f>
        <v>3</v>
      </c>
      <c r="AW67" s="2">
        <v>5</v>
      </c>
      <c r="AX67" s="2">
        <v>2</v>
      </c>
      <c r="AY67" t="s">
        <v>93</v>
      </c>
      <c r="AZ67" s="2">
        <f>+IF(AND(BB67="",BC67=""),0,IF(AY67="bye",ABS(BB67),(IF(BA67=0,1.5,(IF(BA67&gt;0,IF(BB67&gt;=$E$1,3,2),IF(BC67&lt;$E$1,1,0)))))))</f>
        <v>0</v>
      </c>
      <c r="BA67" s="2">
        <f t="shared" si="52"/>
        <v>-5</v>
      </c>
      <c r="BB67" s="2">
        <v>0</v>
      </c>
      <c r="BC67" s="2">
        <v>5</v>
      </c>
      <c r="BJ67">
        <v>65</v>
      </c>
    </row>
    <row r="68" spans="2:62" ht="12.75">
      <c r="B68" s="5" t="s">
        <v>67</v>
      </c>
      <c r="C68">
        <f t="shared" si="51"/>
        <v>1</v>
      </c>
      <c r="D68" s="10">
        <f>+G68+L68+Q68+V68+AA68+AF68+AK68+AP68+AU68+AZ68</f>
        <v>6</v>
      </c>
      <c r="E68">
        <f>+H68+M68+R68+W68+AB68+AG68+AL68+AQ68+AV68+BA68</f>
        <v>3</v>
      </c>
      <c r="F68" s="1" t="s">
        <v>30</v>
      </c>
      <c r="G68" s="2">
        <f t="shared" si="34"/>
        <v>3</v>
      </c>
      <c r="H68" s="2">
        <f t="shared" si="35"/>
        <v>5</v>
      </c>
      <c r="I68" s="2">
        <v>5</v>
      </c>
      <c r="J68" s="2">
        <v>0</v>
      </c>
      <c r="K68" s="1" t="s">
        <v>70</v>
      </c>
      <c r="L68" s="2">
        <f t="shared" si="36"/>
        <v>0</v>
      </c>
      <c r="M68" s="2">
        <f t="shared" si="37"/>
        <v>-2</v>
      </c>
      <c r="N68" s="2">
        <v>3</v>
      </c>
      <c r="O68" s="2">
        <v>5</v>
      </c>
      <c r="P68" s="1" t="s">
        <v>85</v>
      </c>
      <c r="Q68" s="2">
        <f t="shared" si="38"/>
        <v>3</v>
      </c>
      <c r="R68" s="2">
        <f t="shared" si="39"/>
        <v>3</v>
      </c>
      <c r="S68" s="4">
        <v>5</v>
      </c>
      <c r="T68" s="4">
        <v>2</v>
      </c>
      <c r="U68" s="1" t="s">
        <v>87</v>
      </c>
      <c r="V68" s="2">
        <f t="shared" si="40"/>
        <v>0</v>
      </c>
      <c r="W68" s="2">
        <f t="shared" si="41"/>
        <v>-3</v>
      </c>
      <c r="X68" s="2">
        <v>2</v>
      </c>
      <c r="Y68" s="2">
        <v>5</v>
      </c>
      <c r="Z68" s="1" t="s">
        <v>64</v>
      </c>
      <c r="AA68" s="2">
        <f t="shared" si="42"/>
        <v>0</v>
      </c>
      <c r="AB68" s="2">
        <f t="shared" si="43"/>
        <v>0</v>
      </c>
      <c r="AF68" s="2">
        <f t="shared" si="26"/>
        <v>0</v>
      </c>
      <c r="AG68" s="2">
        <f t="shared" si="27"/>
        <v>0</v>
      </c>
      <c r="AK68" s="2">
        <f t="shared" si="44"/>
        <v>0</v>
      </c>
      <c r="AL68" s="2">
        <f t="shared" si="45"/>
        <v>0</v>
      </c>
      <c r="AP68" s="2">
        <f t="shared" si="46"/>
        <v>0</v>
      </c>
      <c r="AQ68" s="2">
        <f t="shared" si="47"/>
        <v>0</v>
      </c>
      <c r="AU68" s="2">
        <f t="shared" si="48"/>
        <v>0</v>
      </c>
      <c r="AV68" s="2">
        <f t="shared" si="49"/>
        <v>0</v>
      </c>
      <c r="AZ68" s="2">
        <f t="shared" si="50"/>
        <v>0</v>
      </c>
      <c r="BA68" s="2">
        <f t="shared" si="52"/>
        <v>0</v>
      </c>
      <c r="BJ68">
        <v>66</v>
      </c>
    </row>
    <row r="69" spans="2:62" ht="12.75">
      <c r="B69" s="5" t="s">
        <v>62</v>
      </c>
      <c r="C69">
        <f aca="true" t="shared" si="55" ref="C69:C77">IF(B69="","",1)</f>
        <v>1</v>
      </c>
      <c r="D69" s="10">
        <f aca="true" t="shared" si="56" ref="D69:D77">+G69+L69+Q69+V69+AA69+AF69+AK69+AP69+AU69+AZ69</f>
        <v>6</v>
      </c>
      <c r="E69">
        <f t="shared" si="54"/>
        <v>-1</v>
      </c>
      <c r="F69" s="1" t="s">
        <v>26</v>
      </c>
      <c r="G69" s="2">
        <f aca="true" t="shared" si="57" ref="G69:G77">+IF(AND(I69="",J69=""),0,IF(F69="bye",ABS(I69),(IF(H69=0,1.5,(IF(H69&gt;0,IF(I69&gt;=$E$1,3,2),IF(J69&lt;$E$1,1,0)))))))</f>
        <v>0</v>
      </c>
      <c r="H69" s="2">
        <f aca="true" t="shared" si="58" ref="H69:H77">+I69-J69</f>
        <v>-4</v>
      </c>
      <c r="I69" s="2">
        <v>1</v>
      </c>
      <c r="J69" s="2">
        <v>5</v>
      </c>
      <c r="K69" s="1" t="s">
        <v>41</v>
      </c>
      <c r="L69" s="2">
        <f aca="true" t="shared" si="59" ref="L69:L77">+IF(AND(N69="",O69=""),0,IF(K69="bye",ABS(N69),(IF(M69=0,1.5,(IF(M69&gt;0,IF(N69&gt;=$E$1,3,2),IF(O69&lt;$E$1,1,0)))))))</f>
        <v>3</v>
      </c>
      <c r="M69" s="2">
        <f aca="true" t="shared" si="60" ref="M69:M77">+N69-O69</f>
        <v>4</v>
      </c>
      <c r="N69" s="2">
        <v>6</v>
      </c>
      <c r="O69" s="2">
        <v>2</v>
      </c>
      <c r="P69" s="1" t="s">
        <v>53</v>
      </c>
      <c r="Q69" s="2">
        <f aca="true" t="shared" si="61" ref="Q69:Q77">+IF(AND(S69="",T69=""),0,IF(P69="bye",ABS(S69),(IF(R69=0,1.5,(IF(R69&gt;0,IF(S69&gt;=$E$1,3,2),IF(T69&lt;$E$1,1,0)))))))</f>
        <v>0</v>
      </c>
      <c r="R69" s="2">
        <f aca="true" t="shared" si="62" ref="R69:R77">+S69-T69</f>
        <v>-3</v>
      </c>
      <c r="S69" s="4">
        <v>2</v>
      </c>
      <c r="T69" s="4">
        <v>5</v>
      </c>
      <c r="U69" s="1" t="s">
        <v>54</v>
      </c>
      <c r="V69" s="2">
        <f aca="true" t="shared" si="63" ref="V69:V77">+IF(AND(X69="",Y69=""),0,IF(U69="bye",ABS(X69),(IF(W69=0,1.5,(IF(W69&gt;0,IF(X69&gt;=$E$1,3,2),IF(Y69&lt;$E$1,1,0)))))))</f>
        <v>3</v>
      </c>
      <c r="W69" s="2">
        <f aca="true" t="shared" si="64" ref="W69:W77">+X69-Y69</f>
        <v>2</v>
      </c>
      <c r="X69" s="2">
        <v>5</v>
      </c>
      <c r="Y69" s="2">
        <v>3</v>
      </c>
      <c r="Z69" s="1" t="s">
        <v>43</v>
      </c>
      <c r="AA69" s="2">
        <f aca="true" t="shared" si="65" ref="AA69:AA77">+IF(AND(AC69="",AD69=""),0,IF(Z69="bye",ABS(AC69),(IF(AB69=0,1.5,(IF(AB69&gt;0,IF(AC69&gt;=$E$1,3,2),IF(AD69&lt;$E$1,1,0)))))))</f>
        <v>0</v>
      </c>
      <c r="AB69" s="2">
        <f aca="true" t="shared" si="66" ref="AB69:AB77">+AC69-AD69</f>
        <v>0</v>
      </c>
      <c r="AF69" s="2">
        <f aca="true" t="shared" si="67" ref="AF69:AF77">+IF(AND(AH69="",AI69=""),0,IF(AE69="bye",ABS(AH69),(IF(AG69=0,1.5,(IF(AG69&gt;0,IF(AH69&gt;=$E$1,3,2),IF(AI69&lt;$E$1,1,0)))))))</f>
        <v>0</v>
      </c>
      <c r="AG69" s="2">
        <f aca="true" t="shared" si="68" ref="AG69:AG77">+AH69-AI69</f>
        <v>0</v>
      </c>
      <c r="AK69" s="2">
        <f aca="true" t="shared" si="69" ref="AK69:AK77">+IF(AND(AM69="",AN69=""),0,IF(AJ69="bye",ABS(AM69),(IF(AL69=0,1.5,(IF(AL69&gt;0,IF(AM69&gt;=$E$1,3,2),IF(AN69&lt;$E$1,1,0)))))))</f>
        <v>0</v>
      </c>
      <c r="AL69" s="2">
        <f aca="true" t="shared" si="70" ref="AL69:AL77">+AM69-AN69</f>
        <v>0</v>
      </c>
      <c r="AP69" s="2">
        <f aca="true" t="shared" si="71" ref="AP69:AP77">+IF(AND(AR69="",AS69=""),0,IF(AO69="bye",ABS(AR69),(IF(AQ69=0,1.5,(IF(AQ69&gt;0,IF(AR69&gt;=$E$1,3,2),IF(AS69&lt;$E$1,1,0)))))))</f>
        <v>0</v>
      </c>
      <c r="AQ69" s="2">
        <f aca="true" t="shared" si="72" ref="AQ69:AQ77">+AR69-AS69</f>
        <v>0</v>
      </c>
      <c r="AU69" s="2">
        <f aca="true" t="shared" si="73" ref="AU69:AU77">+IF(AND(AW69="",AX69=""),0,IF(AT69="bye",ABS(AW69),(IF(AV69=0,1.5,(IF(AV69&gt;0,IF(AW69&gt;=$E$1,3,2),IF(AX69&lt;$E$1,1,0)))))))</f>
        <v>0</v>
      </c>
      <c r="AV69" s="2">
        <f aca="true" t="shared" si="74" ref="AV69:AV77">+AW69-AX69</f>
        <v>0</v>
      </c>
      <c r="AZ69" s="2">
        <f aca="true" t="shared" si="75" ref="AZ69:AZ77">+IF(AND(BB69="",BC69=""),0,IF(AY69="bye",ABS(BB69),(IF(BA69=0,1.5,(IF(BA69&gt;0,IF(BB69&gt;=$E$1,3,2),IF(BC69&lt;$E$1,1,0)))))))</f>
        <v>0</v>
      </c>
      <c r="BA69" s="2">
        <f aca="true" t="shared" si="76" ref="BA69:BA77">+BB69-BC69</f>
        <v>0</v>
      </c>
      <c r="BJ69">
        <v>67</v>
      </c>
    </row>
    <row r="70" spans="2:62" ht="12.75">
      <c r="B70" s="5" t="s">
        <v>98</v>
      </c>
      <c r="C70">
        <f t="shared" si="55"/>
        <v>1</v>
      </c>
      <c r="D70" s="10">
        <f t="shared" si="56"/>
        <v>6</v>
      </c>
      <c r="E70">
        <f t="shared" si="54"/>
        <v>-6</v>
      </c>
      <c r="F70" s="1" t="s">
        <v>91</v>
      </c>
      <c r="G70" s="2">
        <f t="shared" si="57"/>
        <v>3</v>
      </c>
      <c r="H70" s="2">
        <f t="shared" si="58"/>
        <v>-3</v>
      </c>
      <c r="I70" s="4">
        <v>-3</v>
      </c>
      <c r="K70" s="1" t="s">
        <v>97</v>
      </c>
      <c r="L70" s="2">
        <f t="shared" si="59"/>
        <v>2</v>
      </c>
      <c r="M70" s="2">
        <f t="shared" si="60"/>
        <v>-2</v>
      </c>
      <c r="N70" s="4">
        <v>-2</v>
      </c>
      <c r="P70" s="1" t="s">
        <v>97</v>
      </c>
      <c r="Q70" s="2">
        <f t="shared" si="61"/>
        <v>1</v>
      </c>
      <c r="R70" s="2">
        <f t="shared" si="62"/>
        <v>-1</v>
      </c>
      <c r="S70" s="4">
        <v>-1</v>
      </c>
      <c r="T70" s="4"/>
      <c r="U70" s="1" t="s">
        <v>97</v>
      </c>
      <c r="V70" s="2">
        <f t="shared" si="63"/>
        <v>0</v>
      </c>
      <c r="W70" s="2">
        <f t="shared" si="64"/>
        <v>0</v>
      </c>
      <c r="X70" s="4">
        <v>0</v>
      </c>
      <c r="Z70" s="1" t="s">
        <v>100</v>
      </c>
      <c r="AA70" s="2">
        <f t="shared" si="65"/>
        <v>0</v>
      </c>
      <c r="AB70" s="2">
        <f t="shared" si="66"/>
        <v>0</v>
      </c>
      <c r="AF70" s="2">
        <f t="shared" si="67"/>
        <v>0</v>
      </c>
      <c r="AG70" s="2">
        <f t="shared" si="68"/>
        <v>0</v>
      </c>
      <c r="AK70" s="2">
        <f t="shared" si="69"/>
        <v>0</v>
      </c>
      <c r="AL70" s="2">
        <f t="shared" si="70"/>
        <v>0</v>
      </c>
      <c r="AP70" s="2">
        <f t="shared" si="71"/>
        <v>0</v>
      </c>
      <c r="AQ70" s="2">
        <f t="shared" si="72"/>
        <v>0</v>
      </c>
      <c r="AU70" s="2">
        <f t="shared" si="73"/>
        <v>0</v>
      </c>
      <c r="AV70" s="2">
        <f t="shared" si="74"/>
        <v>0</v>
      </c>
      <c r="AZ70" s="2">
        <f t="shared" si="75"/>
        <v>0</v>
      </c>
      <c r="BA70" s="2">
        <f t="shared" si="76"/>
        <v>0</v>
      </c>
      <c r="BJ70">
        <v>68</v>
      </c>
    </row>
    <row r="71" spans="2:62" ht="12.75">
      <c r="B71" s="5" t="s">
        <v>41</v>
      </c>
      <c r="C71">
        <f t="shared" si="55"/>
        <v>1</v>
      </c>
      <c r="D71" s="10">
        <f t="shared" si="56"/>
        <v>6</v>
      </c>
      <c r="E71">
        <f t="shared" si="54"/>
        <v>-26</v>
      </c>
      <c r="F71" s="1" t="s">
        <v>77</v>
      </c>
      <c r="G71" s="2">
        <f t="shared" si="57"/>
        <v>0</v>
      </c>
      <c r="H71" s="2">
        <f t="shared" si="58"/>
        <v>-4</v>
      </c>
      <c r="I71" s="4">
        <v>1</v>
      </c>
      <c r="J71" s="4">
        <v>5</v>
      </c>
      <c r="K71" s="1" t="s">
        <v>62</v>
      </c>
      <c r="L71" s="2">
        <f t="shared" si="59"/>
        <v>0</v>
      </c>
      <c r="M71" s="2">
        <f t="shared" si="60"/>
        <v>-4</v>
      </c>
      <c r="N71" s="2">
        <v>2</v>
      </c>
      <c r="O71" s="2">
        <v>6</v>
      </c>
      <c r="P71" s="1" t="s">
        <v>56</v>
      </c>
      <c r="Q71" s="2">
        <f t="shared" si="61"/>
        <v>0</v>
      </c>
      <c r="R71" s="2">
        <f t="shared" si="62"/>
        <v>-5</v>
      </c>
      <c r="S71" s="4">
        <v>0</v>
      </c>
      <c r="T71" s="4">
        <v>5</v>
      </c>
      <c r="U71" s="1" t="s">
        <v>72</v>
      </c>
      <c r="V71" s="2">
        <f t="shared" si="63"/>
        <v>3</v>
      </c>
      <c r="W71" s="2">
        <f t="shared" si="64"/>
        <v>2</v>
      </c>
      <c r="X71" s="2">
        <v>5</v>
      </c>
      <c r="Y71" s="2">
        <v>3</v>
      </c>
      <c r="Z71" s="1" t="s">
        <v>80</v>
      </c>
      <c r="AA71" s="2">
        <f t="shared" si="65"/>
        <v>0</v>
      </c>
      <c r="AB71" s="2">
        <f t="shared" si="66"/>
        <v>-1</v>
      </c>
      <c r="AC71" s="4">
        <v>4</v>
      </c>
      <c r="AD71" s="4">
        <v>5</v>
      </c>
      <c r="AE71" s="1" t="s">
        <v>93</v>
      </c>
      <c r="AF71" s="2">
        <f t="shared" si="67"/>
        <v>0</v>
      </c>
      <c r="AG71" s="2">
        <f t="shared" si="68"/>
        <v>-3</v>
      </c>
      <c r="AH71" s="2">
        <v>2</v>
      </c>
      <c r="AI71" s="2">
        <v>5</v>
      </c>
      <c r="AJ71" s="1" t="s">
        <v>30</v>
      </c>
      <c r="AK71" s="2">
        <f t="shared" si="69"/>
        <v>0</v>
      </c>
      <c r="AL71" s="2">
        <f t="shared" si="70"/>
        <v>-1</v>
      </c>
      <c r="AM71" s="2">
        <v>4</v>
      </c>
      <c r="AN71" s="2">
        <v>5</v>
      </c>
      <c r="AO71" s="1" t="s">
        <v>97</v>
      </c>
      <c r="AP71" s="2">
        <f t="shared" si="71"/>
        <v>3</v>
      </c>
      <c r="AQ71" s="2">
        <f t="shared" si="72"/>
        <v>-3</v>
      </c>
      <c r="AR71" s="2">
        <v>-3</v>
      </c>
      <c r="AT71" s="9" t="s">
        <v>56</v>
      </c>
      <c r="AU71" s="2">
        <f t="shared" si="73"/>
        <v>0</v>
      </c>
      <c r="AV71" s="2">
        <f t="shared" si="74"/>
        <v>-3</v>
      </c>
      <c r="AW71" s="2">
        <v>2</v>
      </c>
      <c r="AX71" s="2">
        <v>5</v>
      </c>
      <c r="AY71" s="9" t="s">
        <v>30</v>
      </c>
      <c r="AZ71" s="2">
        <f t="shared" si="75"/>
        <v>0</v>
      </c>
      <c r="BA71" s="2">
        <f t="shared" si="76"/>
        <v>-4</v>
      </c>
      <c r="BB71" s="2">
        <v>1</v>
      </c>
      <c r="BC71" s="2">
        <v>5</v>
      </c>
      <c r="BJ71">
        <v>69</v>
      </c>
    </row>
    <row r="72" spans="2:62" ht="12.75">
      <c r="B72" s="5" t="s">
        <v>61</v>
      </c>
      <c r="C72">
        <f t="shared" si="55"/>
        <v>1</v>
      </c>
      <c r="D72" s="10">
        <f t="shared" si="56"/>
        <v>3</v>
      </c>
      <c r="E72">
        <f t="shared" si="54"/>
        <v>-4</v>
      </c>
      <c r="F72" s="1" t="s">
        <v>38</v>
      </c>
      <c r="G72" s="2">
        <f t="shared" si="57"/>
        <v>3</v>
      </c>
      <c r="H72" s="2">
        <f t="shared" si="58"/>
        <v>6</v>
      </c>
      <c r="I72" s="2">
        <v>6</v>
      </c>
      <c r="J72" s="2">
        <v>0</v>
      </c>
      <c r="K72" s="1" t="s">
        <v>52</v>
      </c>
      <c r="L72" s="2">
        <f t="shared" si="59"/>
        <v>0</v>
      </c>
      <c r="M72" s="2">
        <f t="shared" si="60"/>
        <v>-4</v>
      </c>
      <c r="N72" s="2">
        <v>2</v>
      </c>
      <c r="O72" s="2">
        <v>6</v>
      </c>
      <c r="P72" s="1" t="s">
        <v>74</v>
      </c>
      <c r="Q72" s="2">
        <f t="shared" si="61"/>
        <v>0</v>
      </c>
      <c r="R72" s="2">
        <f t="shared" si="62"/>
        <v>-3</v>
      </c>
      <c r="S72" s="4">
        <v>2</v>
      </c>
      <c r="T72" s="4">
        <v>5</v>
      </c>
      <c r="U72" s="1" t="s">
        <v>58</v>
      </c>
      <c r="V72" s="2">
        <f t="shared" si="63"/>
        <v>0</v>
      </c>
      <c r="W72" s="2">
        <f t="shared" si="64"/>
        <v>-3</v>
      </c>
      <c r="X72" s="2">
        <v>2</v>
      </c>
      <c r="Y72" s="2">
        <v>5</v>
      </c>
      <c r="Z72" s="1" t="s">
        <v>59</v>
      </c>
      <c r="AA72" s="2">
        <f t="shared" si="65"/>
        <v>0</v>
      </c>
      <c r="AB72" s="2">
        <f t="shared" si="66"/>
        <v>0</v>
      </c>
      <c r="AF72" s="2">
        <f t="shared" si="67"/>
        <v>0</v>
      </c>
      <c r="AG72" s="2">
        <f t="shared" si="68"/>
        <v>0</v>
      </c>
      <c r="AK72" s="2">
        <f t="shared" si="69"/>
        <v>0</v>
      </c>
      <c r="AL72" s="2">
        <f t="shared" si="70"/>
        <v>0</v>
      </c>
      <c r="AP72" s="2">
        <f t="shared" si="71"/>
        <v>0</v>
      </c>
      <c r="AQ72" s="2">
        <f t="shared" si="72"/>
        <v>0</v>
      </c>
      <c r="AU72" s="2">
        <f t="shared" si="73"/>
        <v>0</v>
      </c>
      <c r="AV72" s="2">
        <f t="shared" si="74"/>
        <v>0</v>
      </c>
      <c r="AZ72" s="2">
        <f t="shared" si="75"/>
        <v>0</v>
      </c>
      <c r="BA72" s="2">
        <f t="shared" si="76"/>
        <v>0</v>
      </c>
      <c r="BJ72">
        <v>70</v>
      </c>
    </row>
    <row r="73" spans="2:62" ht="12.75">
      <c r="B73" s="5" t="s">
        <v>88</v>
      </c>
      <c r="C73">
        <f t="shared" si="55"/>
        <v>1</v>
      </c>
      <c r="D73" s="10">
        <f t="shared" si="56"/>
        <v>3</v>
      </c>
      <c r="E73">
        <f t="shared" si="54"/>
        <v>-9</v>
      </c>
      <c r="F73" s="1" t="s">
        <v>51</v>
      </c>
      <c r="G73" s="2">
        <f t="shared" si="57"/>
        <v>0</v>
      </c>
      <c r="H73" s="2">
        <f t="shared" si="58"/>
        <v>-5</v>
      </c>
      <c r="I73" s="2">
        <v>0</v>
      </c>
      <c r="J73" s="2">
        <v>5</v>
      </c>
      <c r="K73" s="1" t="s">
        <v>32</v>
      </c>
      <c r="L73" s="2">
        <f t="shared" si="59"/>
        <v>3</v>
      </c>
      <c r="M73" s="2">
        <f t="shared" si="60"/>
        <v>3</v>
      </c>
      <c r="N73" s="2">
        <v>5</v>
      </c>
      <c r="O73" s="2">
        <v>2</v>
      </c>
      <c r="P73" s="1" t="s">
        <v>25</v>
      </c>
      <c r="Q73" s="2">
        <f t="shared" si="61"/>
        <v>0</v>
      </c>
      <c r="R73" s="2">
        <f t="shared" si="62"/>
        <v>-2</v>
      </c>
      <c r="S73" s="4">
        <v>3</v>
      </c>
      <c r="T73" s="4">
        <v>5</v>
      </c>
      <c r="U73" s="1" t="s">
        <v>75</v>
      </c>
      <c r="V73" s="2">
        <f t="shared" si="63"/>
        <v>0</v>
      </c>
      <c r="W73" s="2">
        <f t="shared" si="64"/>
        <v>-5</v>
      </c>
      <c r="X73" s="2">
        <v>0</v>
      </c>
      <c r="Y73" s="2">
        <v>5</v>
      </c>
      <c r="Z73" s="1" t="s">
        <v>35</v>
      </c>
      <c r="AA73" s="2">
        <f t="shared" si="65"/>
        <v>0</v>
      </c>
      <c r="AB73" s="2">
        <f t="shared" si="66"/>
        <v>0</v>
      </c>
      <c r="AF73" s="2">
        <f t="shared" si="67"/>
        <v>0</v>
      </c>
      <c r="AG73" s="2">
        <f t="shared" si="68"/>
        <v>0</v>
      </c>
      <c r="AK73" s="2">
        <f t="shared" si="69"/>
        <v>0</v>
      </c>
      <c r="AL73" s="2">
        <f t="shared" si="70"/>
        <v>0</v>
      </c>
      <c r="AP73" s="2">
        <f t="shared" si="71"/>
        <v>0</v>
      </c>
      <c r="AQ73" s="2">
        <f t="shared" si="72"/>
        <v>0</v>
      </c>
      <c r="AU73" s="2">
        <f t="shared" si="73"/>
        <v>0</v>
      </c>
      <c r="AV73" s="2">
        <f t="shared" si="74"/>
        <v>0</v>
      </c>
      <c r="AZ73" s="2">
        <f t="shared" si="75"/>
        <v>0</v>
      </c>
      <c r="BA73" s="2">
        <f t="shared" si="76"/>
        <v>0</v>
      </c>
      <c r="BJ73">
        <v>71</v>
      </c>
    </row>
    <row r="74" spans="2:62" ht="12.75">
      <c r="B74" s="5" t="s">
        <v>35</v>
      </c>
      <c r="C74">
        <f t="shared" si="55"/>
        <v>1</v>
      </c>
      <c r="D74" s="10">
        <f t="shared" si="56"/>
        <v>3</v>
      </c>
      <c r="E74">
        <f t="shared" si="54"/>
        <v>-9</v>
      </c>
      <c r="F74" s="1" t="s">
        <v>52</v>
      </c>
      <c r="G74" s="2">
        <f t="shared" si="57"/>
        <v>0</v>
      </c>
      <c r="H74" s="2">
        <f t="shared" si="58"/>
        <v>-6</v>
      </c>
      <c r="I74" s="2">
        <v>0</v>
      </c>
      <c r="J74" s="2">
        <v>6</v>
      </c>
      <c r="K74" s="1" t="s">
        <v>38</v>
      </c>
      <c r="L74" s="2">
        <f t="shared" si="59"/>
        <v>0</v>
      </c>
      <c r="M74" s="2">
        <f t="shared" si="60"/>
        <v>-3</v>
      </c>
      <c r="N74" s="2">
        <v>2</v>
      </c>
      <c r="O74" s="2">
        <v>5</v>
      </c>
      <c r="P74" s="1" t="s">
        <v>23</v>
      </c>
      <c r="Q74" s="2">
        <f t="shared" si="61"/>
        <v>3</v>
      </c>
      <c r="R74" s="2">
        <f t="shared" si="62"/>
        <v>1</v>
      </c>
      <c r="S74" s="4">
        <v>5</v>
      </c>
      <c r="T74" s="4">
        <v>4</v>
      </c>
      <c r="U74" s="1" t="s">
        <v>32</v>
      </c>
      <c r="V74" s="2">
        <f t="shared" si="63"/>
        <v>0</v>
      </c>
      <c r="W74" s="2">
        <f t="shared" si="64"/>
        <v>-1</v>
      </c>
      <c r="X74" s="2">
        <v>4</v>
      </c>
      <c r="Y74" s="2">
        <v>5</v>
      </c>
      <c r="Z74" s="1" t="s">
        <v>88</v>
      </c>
      <c r="AA74" s="2">
        <f t="shared" si="65"/>
        <v>0</v>
      </c>
      <c r="AB74" s="2">
        <f t="shared" si="66"/>
        <v>0</v>
      </c>
      <c r="AF74" s="2">
        <f t="shared" si="67"/>
        <v>0</v>
      </c>
      <c r="AG74" s="2">
        <f t="shared" si="68"/>
        <v>0</v>
      </c>
      <c r="AK74" s="2">
        <f t="shared" si="69"/>
        <v>0</v>
      </c>
      <c r="AL74" s="2">
        <f t="shared" si="70"/>
        <v>0</v>
      </c>
      <c r="AP74" s="2">
        <f t="shared" si="71"/>
        <v>0</v>
      </c>
      <c r="AQ74" s="2">
        <f t="shared" si="72"/>
        <v>0</v>
      </c>
      <c r="AU74" s="2">
        <f t="shared" si="73"/>
        <v>0</v>
      </c>
      <c r="AV74" s="2">
        <f t="shared" si="74"/>
        <v>0</v>
      </c>
      <c r="AZ74" s="2">
        <f t="shared" si="75"/>
        <v>0</v>
      </c>
      <c r="BA74" s="2">
        <f t="shared" si="76"/>
        <v>0</v>
      </c>
      <c r="BJ74">
        <v>71</v>
      </c>
    </row>
    <row r="75" spans="2:62" ht="12.75">
      <c r="B75" s="5" t="s">
        <v>23</v>
      </c>
      <c r="C75">
        <f t="shared" si="55"/>
        <v>1</v>
      </c>
      <c r="D75" s="10">
        <f t="shared" si="56"/>
        <v>0</v>
      </c>
      <c r="E75">
        <f t="shared" si="54"/>
        <v>-13</v>
      </c>
      <c r="F75" s="1" t="s">
        <v>69</v>
      </c>
      <c r="G75" s="2">
        <f t="shared" si="57"/>
        <v>0</v>
      </c>
      <c r="H75" s="2">
        <f t="shared" si="58"/>
        <v>-5</v>
      </c>
      <c r="I75" s="2">
        <v>1</v>
      </c>
      <c r="J75" s="2">
        <v>6</v>
      </c>
      <c r="K75" s="1" t="s">
        <v>30</v>
      </c>
      <c r="L75" s="2">
        <f t="shared" si="59"/>
        <v>0</v>
      </c>
      <c r="M75" s="2">
        <f t="shared" si="60"/>
        <v>-4</v>
      </c>
      <c r="N75" s="2">
        <v>1</v>
      </c>
      <c r="O75" s="2">
        <v>5</v>
      </c>
      <c r="P75" s="1" t="s">
        <v>35</v>
      </c>
      <c r="Q75" s="2">
        <f t="shared" si="61"/>
        <v>0</v>
      </c>
      <c r="R75" s="2">
        <f t="shared" si="62"/>
        <v>-1</v>
      </c>
      <c r="S75" s="4">
        <v>4</v>
      </c>
      <c r="T75" s="4">
        <v>5</v>
      </c>
      <c r="U75" s="1" t="s">
        <v>80</v>
      </c>
      <c r="V75" s="2">
        <f t="shared" si="63"/>
        <v>0</v>
      </c>
      <c r="W75" s="2">
        <f t="shared" si="64"/>
        <v>-3</v>
      </c>
      <c r="X75" s="2">
        <v>2</v>
      </c>
      <c r="Y75" s="2">
        <v>5</v>
      </c>
      <c r="Z75" s="1" t="s">
        <v>81</v>
      </c>
      <c r="AA75" s="2">
        <f t="shared" si="65"/>
        <v>0</v>
      </c>
      <c r="AB75" s="2">
        <f t="shared" si="66"/>
        <v>0</v>
      </c>
      <c r="AF75" s="2">
        <f t="shared" si="67"/>
        <v>0</v>
      </c>
      <c r="AG75" s="2">
        <f t="shared" si="68"/>
        <v>0</v>
      </c>
      <c r="AK75" s="2">
        <f t="shared" si="69"/>
        <v>0</v>
      </c>
      <c r="AL75" s="2">
        <f t="shared" si="70"/>
        <v>0</v>
      </c>
      <c r="AP75" s="2">
        <f t="shared" si="71"/>
        <v>0</v>
      </c>
      <c r="AQ75" s="2">
        <f t="shared" si="72"/>
        <v>0</v>
      </c>
      <c r="AU75" s="2">
        <f t="shared" si="73"/>
        <v>0</v>
      </c>
      <c r="AV75" s="2">
        <f t="shared" si="74"/>
        <v>0</v>
      </c>
      <c r="AZ75" s="2">
        <f t="shared" si="75"/>
        <v>0</v>
      </c>
      <c r="BA75" s="2">
        <f t="shared" si="76"/>
        <v>0</v>
      </c>
      <c r="BJ75">
        <v>73</v>
      </c>
    </row>
    <row r="76" spans="2:62" ht="12.75">
      <c r="B76" s="5" t="s">
        <v>72</v>
      </c>
      <c r="C76">
        <f t="shared" si="55"/>
        <v>1</v>
      </c>
      <c r="D76" s="10">
        <f t="shared" si="56"/>
        <v>0</v>
      </c>
      <c r="E76">
        <f t="shared" si="54"/>
        <v>-14</v>
      </c>
      <c r="F76" s="1" t="s">
        <v>24</v>
      </c>
      <c r="G76" s="2">
        <f t="shared" si="57"/>
        <v>0</v>
      </c>
      <c r="H76" s="2">
        <f t="shared" si="58"/>
        <v>-5</v>
      </c>
      <c r="I76" s="2">
        <v>0</v>
      </c>
      <c r="J76" s="2">
        <v>5</v>
      </c>
      <c r="K76" s="1" t="s">
        <v>25</v>
      </c>
      <c r="L76" s="2">
        <f t="shared" si="59"/>
        <v>0</v>
      </c>
      <c r="M76" s="2">
        <f t="shared" si="60"/>
        <v>-3</v>
      </c>
      <c r="N76" s="2">
        <v>2</v>
      </c>
      <c r="O76" s="2">
        <v>5</v>
      </c>
      <c r="P76" s="1" t="s">
        <v>32</v>
      </c>
      <c r="Q76" s="2">
        <f t="shared" si="61"/>
        <v>0</v>
      </c>
      <c r="R76" s="2">
        <f t="shared" si="62"/>
        <v>-4</v>
      </c>
      <c r="S76" s="4">
        <v>1</v>
      </c>
      <c r="T76" s="4">
        <v>5</v>
      </c>
      <c r="U76" s="1" t="s">
        <v>41</v>
      </c>
      <c r="V76" s="2">
        <f t="shared" si="63"/>
        <v>0</v>
      </c>
      <c r="W76" s="2">
        <f t="shared" si="64"/>
        <v>-2</v>
      </c>
      <c r="X76" s="2">
        <v>3</v>
      </c>
      <c r="Y76" s="2">
        <v>5</v>
      </c>
      <c r="Z76" s="1" t="s">
        <v>89</v>
      </c>
      <c r="AA76" s="2">
        <f t="shared" si="65"/>
        <v>0</v>
      </c>
      <c r="AB76" s="2">
        <f t="shared" si="66"/>
        <v>0</v>
      </c>
      <c r="AF76" s="2">
        <f t="shared" si="67"/>
        <v>0</v>
      </c>
      <c r="AG76" s="2">
        <f t="shared" si="68"/>
        <v>0</v>
      </c>
      <c r="AK76" s="2">
        <f t="shared" si="69"/>
        <v>0</v>
      </c>
      <c r="AL76" s="2">
        <f t="shared" si="70"/>
        <v>0</v>
      </c>
      <c r="AP76" s="2">
        <f t="shared" si="71"/>
        <v>0</v>
      </c>
      <c r="AQ76" s="2">
        <f t="shared" si="72"/>
        <v>0</v>
      </c>
      <c r="AU76" s="2">
        <f t="shared" si="73"/>
        <v>0</v>
      </c>
      <c r="AV76" s="2">
        <f t="shared" si="74"/>
        <v>0</v>
      </c>
      <c r="AZ76" s="2">
        <f t="shared" si="75"/>
        <v>0</v>
      </c>
      <c r="BA76" s="2">
        <f t="shared" si="76"/>
        <v>0</v>
      </c>
      <c r="BJ76">
        <v>74</v>
      </c>
    </row>
    <row r="77" spans="2:62" ht="12.75">
      <c r="B77" s="5" t="s">
        <v>89</v>
      </c>
      <c r="C77">
        <f t="shared" si="55"/>
        <v>1</v>
      </c>
      <c r="D77" s="10">
        <f t="shared" si="56"/>
        <v>0</v>
      </c>
      <c r="E77">
        <f t="shared" si="54"/>
        <v>-17</v>
      </c>
      <c r="F77" s="1" t="s">
        <v>70</v>
      </c>
      <c r="G77" s="2">
        <f t="shared" si="57"/>
        <v>0</v>
      </c>
      <c r="H77" s="2">
        <f t="shared" si="58"/>
        <v>-6</v>
      </c>
      <c r="I77" s="4">
        <v>0</v>
      </c>
      <c r="J77" s="4">
        <v>6</v>
      </c>
      <c r="K77" s="1" t="s">
        <v>96</v>
      </c>
      <c r="L77" s="2">
        <f t="shared" si="59"/>
        <v>0</v>
      </c>
      <c r="M77" s="2">
        <f t="shared" si="60"/>
        <v>-4</v>
      </c>
      <c r="N77" s="4">
        <v>1</v>
      </c>
      <c r="O77" s="4">
        <v>5</v>
      </c>
      <c r="P77" s="1" t="s">
        <v>86</v>
      </c>
      <c r="Q77" s="2">
        <f t="shared" si="61"/>
        <v>0</v>
      </c>
      <c r="R77" s="2">
        <f t="shared" si="62"/>
        <v>-1</v>
      </c>
      <c r="S77" s="4">
        <v>4</v>
      </c>
      <c r="T77" s="4">
        <v>5</v>
      </c>
      <c r="U77" s="1" t="s">
        <v>37</v>
      </c>
      <c r="V77" s="2">
        <f t="shared" si="63"/>
        <v>0</v>
      </c>
      <c r="W77" s="2">
        <f t="shared" si="64"/>
        <v>-6</v>
      </c>
      <c r="X77" s="4">
        <v>0</v>
      </c>
      <c r="Y77" s="4">
        <v>6</v>
      </c>
      <c r="Z77" s="1" t="s">
        <v>72</v>
      </c>
      <c r="AA77" s="2">
        <f t="shared" si="65"/>
        <v>0</v>
      </c>
      <c r="AB77" s="2">
        <f t="shared" si="66"/>
        <v>0</v>
      </c>
      <c r="AF77" s="2">
        <f t="shared" si="67"/>
        <v>0</v>
      </c>
      <c r="AG77" s="2">
        <f t="shared" si="68"/>
        <v>0</v>
      </c>
      <c r="AK77" s="2">
        <f t="shared" si="69"/>
        <v>0</v>
      </c>
      <c r="AL77" s="2">
        <f t="shared" si="70"/>
        <v>0</v>
      </c>
      <c r="AP77" s="2">
        <f t="shared" si="71"/>
        <v>0</v>
      </c>
      <c r="AQ77" s="2">
        <f t="shared" si="72"/>
        <v>0</v>
      </c>
      <c r="AU77" s="2">
        <f t="shared" si="73"/>
        <v>0</v>
      </c>
      <c r="AV77" s="2">
        <f t="shared" si="74"/>
        <v>0</v>
      </c>
      <c r="AZ77" s="2">
        <f t="shared" si="75"/>
        <v>0</v>
      </c>
      <c r="BA77" s="2">
        <f t="shared" si="76"/>
        <v>0</v>
      </c>
      <c r="BJ77">
        <v>75</v>
      </c>
    </row>
    <row r="78" spans="3:53" ht="12.75">
      <c r="C78">
        <f aca="true" t="shared" si="77" ref="C78:C87">IF(B78="","",1)</f>
      </c>
      <c r="D78">
        <f aca="true" t="shared" si="78" ref="D78:D87">+G78+L78+Q78+V78+AA78+AF78+AK78+AP78+AU78+AZ78</f>
        <v>0</v>
      </c>
      <c r="E78">
        <f t="shared" si="54"/>
        <v>0</v>
      </c>
      <c r="G78" s="2">
        <f aca="true" t="shared" si="79" ref="G78:G87">+IF(AND(I78="",J78=""),0,IF(F78="bye",ABS(I78),(IF(H78=0,1.5,(IF(H78&gt;0,IF(I78&gt;=$E$1,3,2),IF(J78&lt;$E$1,1,0)))))))</f>
        <v>0</v>
      </c>
      <c r="H78" s="2">
        <f aca="true" t="shared" si="80" ref="H78:H87">+I78-J78</f>
        <v>0</v>
      </c>
      <c r="L78" s="2">
        <f aca="true" t="shared" si="81" ref="L78:L87">+IF(AND(N78="",O78=""),0,IF(K78="bye",ABS(N78),(IF(M78=0,1.5,(IF(M78&gt;0,IF(N78&gt;=$E$1,3,2),IF(O78&lt;$E$1,1,0)))))))</f>
        <v>0</v>
      </c>
      <c r="M78" s="2">
        <f aca="true" t="shared" si="82" ref="M78:M87">+N78-O78</f>
        <v>0</v>
      </c>
      <c r="Q78" s="2">
        <f aca="true" t="shared" si="83" ref="Q78:Q87">+IF(AND(S78="",T78=""),0,IF(P78="bye",ABS(S78),(IF(R78=0,1.5,(IF(R78&gt;0,IF(S78&gt;=$E$1,3,2),IF(T78&lt;$E$1,1,0)))))))</f>
        <v>0</v>
      </c>
      <c r="R78" s="2">
        <f aca="true" t="shared" si="84" ref="R78:R87">+S78-T78</f>
        <v>0</v>
      </c>
      <c r="S78" s="4"/>
      <c r="T78" s="4"/>
      <c r="V78" s="2">
        <f aca="true" t="shared" si="85" ref="V78:V87">+IF(AND(X78="",Y78=""),0,IF(U78="bye",ABS(X78),(IF(W78=0,1.5,(IF(W78&gt;0,IF(X78&gt;=$E$1,3,2),IF(Y78&lt;$E$1,1,0)))))))</f>
        <v>0</v>
      </c>
      <c r="W78" s="2">
        <f aca="true" t="shared" si="86" ref="W78:W87">+X78-Y78</f>
        <v>0</v>
      </c>
      <c r="AA78" s="2">
        <f aca="true" t="shared" si="87" ref="AA78:AA87">+IF(AND(AC78="",AD78=""),0,IF(Z78="bye",ABS(AC78),(IF(AB78=0,1.5,(IF(AB78&gt;0,IF(AC78&gt;=$E$1,3,2),IF(AD78&lt;$E$1,1,0)))))))</f>
        <v>0</v>
      </c>
      <c r="AB78" s="2">
        <f aca="true" t="shared" si="88" ref="AB78:AB87">+AC78-AD78</f>
        <v>0</v>
      </c>
      <c r="AF78" s="2">
        <f aca="true" t="shared" si="89" ref="AF78:AF87">+IF(AND(AH78="",AI78=""),0,IF(AE78="bye",ABS(AH78),(IF(AG78=0,1.5,(IF(AG78&gt;0,IF(AH78&gt;=$E$1,3,2),IF(AI78&lt;$E$1,1,0)))))))</f>
        <v>0</v>
      </c>
      <c r="AG78" s="2">
        <f aca="true" t="shared" si="90" ref="AG78:AG87">+AH78-AI78</f>
        <v>0</v>
      </c>
      <c r="AK78" s="2">
        <f aca="true" t="shared" si="91" ref="AK78:AK87">+IF(AND(AM78="",AN78=""),0,IF(AJ78="bye",ABS(AM78),(IF(AL78=0,1.5,(IF(AL78&gt;0,IF(AM78&gt;=$E$1,3,2),IF(AN78&lt;$E$1,1,0)))))))</f>
        <v>0</v>
      </c>
      <c r="AL78" s="2">
        <f aca="true" t="shared" si="92" ref="AL78:AL87">+AM78-AN78</f>
        <v>0</v>
      </c>
      <c r="AP78" s="2">
        <f aca="true" t="shared" si="93" ref="AP78:AP87">+IF(AND(AR78="",AS78=""),0,IF(AO78="bye",ABS(AR78),(IF(AQ78=0,1.5,(IF(AQ78&gt;0,IF(AR78&gt;=$E$1,3,2),IF(AS78&lt;$E$1,1,0)))))))</f>
        <v>0</v>
      </c>
      <c r="AQ78" s="2">
        <f aca="true" t="shared" si="94" ref="AQ78:AQ87">+AR78-AS78</f>
        <v>0</v>
      </c>
      <c r="AU78" s="2">
        <f aca="true" t="shared" si="95" ref="AU78:AU87">+IF(AND(AW78="",AX78=""),0,IF(AT78="bye",ABS(AW78),(IF(AV78=0,1.5,(IF(AV78&gt;0,IF(AW78&gt;=$E$1,3,2),IF(AX78&lt;$E$1,1,0)))))))</f>
        <v>0</v>
      </c>
      <c r="AV78" s="2">
        <f aca="true" t="shared" si="96" ref="AV78:AV87">+AW78-AX78</f>
        <v>0</v>
      </c>
      <c r="AZ78" s="2">
        <f aca="true" t="shared" si="97" ref="AZ78:AZ87">+IF(AND(BB78="",BC78=""),0,IF(AY78="bye",ABS(BB78),(IF(BA78=0,1.5,(IF(BA78&gt;0,IF(BB78&gt;=$E$1,3,2),IF(BC78&lt;$E$1,1,0)))))))</f>
        <v>0</v>
      </c>
      <c r="BA78" s="2">
        <f aca="true" t="shared" si="98" ref="BA78:BA87">+BB78-BC78</f>
        <v>0</v>
      </c>
    </row>
    <row r="79" spans="3:53" ht="12.75">
      <c r="C79">
        <f t="shared" si="77"/>
      </c>
      <c r="D79">
        <f t="shared" si="78"/>
        <v>0</v>
      </c>
      <c r="E79">
        <f t="shared" si="54"/>
        <v>0</v>
      </c>
      <c r="G79" s="2">
        <f t="shared" si="79"/>
        <v>0</v>
      </c>
      <c r="H79" s="2">
        <f t="shared" si="80"/>
        <v>0</v>
      </c>
      <c r="L79" s="2">
        <f t="shared" si="81"/>
        <v>0</v>
      </c>
      <c r="M79" s="2">
        <f t="shared" si="82"/>
        <v>0</v>
      </c>
      <c r="Q79" s="2">
        <f t="shared" si="83"/>
        <v>0</v>
      </c>
      <c r="R79" s="2">
        <f t="shared" si="84"/>
        <v>0</v>
      </c>
      <c r="S79" s="4"/>
      <c r="T79" s="4"/>
      <c r="V79" s="2">
        <f t="shared" si="85"/>
        <v>0</v>
      </c>
      <c r="W79" s="2">
        <f t="shared" si="86"/>
        <v>0</v>
      </c>
      <c r="AA79" s="2">
        <f t="shared" si="87"/>
        <v>0</v>
      </c>
      <c r="AB79" s="2">
        <f t="shared" si="88"/>
        <v>0</v>
      </c>
      <c r="AF79" s="2">
        <f t="shared" si="89"/>
        <v>0</v>
      </c>
      <c r="AG79" s="2">
        <f t="shared" si="90"/>
        <v>0</v>
      </c>
      <c r="AK79" s="2">
        <f t="shared" si="91"/>
        <v>0</v>
      </c>
      <c r="AL79" s="2">
        <f t="shared" si="92"/>
        <v>0</v>
      </c>
      <c r="AP79" s="2">
        <f t="shared" si="93"/>
        <v>0</v>
      </c>
      <c r="AQ79" s="2">
        <f t="shared" si="94"/>
        <v>0</v>
      </c>
      <c r="AU79" s="2">
        <f t="shared" si="95"/>
        <v>0</v>
      </c>
      <c r="AV79" s="2">
        <f t="shared" si="96"/>
        <v>0</v>
      </c>
      <c r="AZ79" s="2">
        <f t="shared" si="97"/>
        <v>0</v>
      </c>
      <c r="BA79" s="2">
        <f t="shared" si="98"/>
        <v>0</v>
      </c>
    </row>
    <row r="80" spans="3:53" ht="12.75">
      <c r="C80">
        <f t="shared" si="77"/>
      </c>
      <c r="D80">
        <f t="shared" si="78"/>
        <v>0</v>
      </c>
      <c r="E80">
        <f t="shared" si="54"/>
        <v>0</v>
      </c>
      <c r="G80" s="2">
        <f t="shared" si="79"/>
        <v>0</v>
      </c>
      <c r="H80" s="2">
        <f t="shared" si="80"/>
        <v>0</v>
      </c>
      <c r="L80" s="2">
        <f t="shared" si="81"/>
        <v>0</v>
      </c>
      <c r="M80" s="2">
        <f t="shared" si="82"/>
        <v>0</v>
      </c>
      <c r="Q80" s="2">
        <f t="shared" si="83"/>
        <v>0</v>
      </c>
      <c r="R80" s="2">
        <f t="shared" si="84"/>
        <v>0</v>
      </c>
      <c r="S80" s="4"/>
      <c r="T80" s="4"/>
      <c r="V80" s="2">
        <f t="shared" si="85"/>
        <v>0</v>
      </c>
      <c r="W80" s="2">
        <f t="shared" si="86"/>
        <v>0</v>
      </c>
      <c r="AA80" s="2">
        <f t="shared" si="87"/>
        <v>0</v>
      </c>
      <c r="AB80" s="2">
        <f t="shared" si="88"/>
        <v>0</v>
      </c>
      <c r="AF80" s="2">
        <f t="shared" si="89"/>
        <v>0</v>
      </c>
      <c r="AG80" s="2">
        <f t="shared" si="90"/>
        <v>0</v>
      </c>
      <c r="AK80" s="2">
        <f t="shared" si="91"/>
        <v>0</v>
      </c>
      <c r="AL80" s="2">
        <f t="shared" si="92"/>
        <v>0</v>
      </c>
      <c r="AP80" s="2">
        <f t="shared" si="93"/>
        <v>0</v>
      </c>
      <c r="AQ80" s="2">
        <f t="shared" si="94"/>
        <v>0</v>
      </c>
      <c r="AU80" s="2">
        <f t="shared" si="95"/>
        <v>0</v>
      </c>
      <c r="AV80" s="2">
        <f t="shared" si="96"/>
        <v>0</v>
      </c>
      <c r="AZ80" s="2">
        <f t="shared" si="97"/>
        <v>0</v>
      </c>
      <c r="BA80" s="2">
        <f t="shared" si="98"/>
        <v>0</v>
      </c>
    </row>
    <row r="81" spans="3:53" ht="12.75">
      <c r="C81">
        <f t="shared" si="77"/>
      </c>
      <c r="D81">
        <f t="shared" si="78"/>
        <v>0</v>
      </c>
      <c r="E81">
        <f t="shared" si="54"/>
        <v>0</v>
      </c>
      <c r="G81" s="2">
        <f t="shared" si="79"/>
        <v>0</v>
      </c>
      <c r="H81" s="2">
        <f t="shared" si="80"/>
        <v>0</v>
      </c>
      <c r="L81" s="2">
        <f t="shared" si="81"/>
        <v>0</v>
      </c>
      <c r="M81" s="2">
        <f t="shared" si="82"/>
        <v>0</v>
      </c>
      <c r="Q81" s="2">
        <f t="shared" si="83"/>
        <v>0</v>
      </c>
      <c r="R81" s="2">
        <f t="shared" si="84"/>
        <v>0</v>
      </c>
      <c r="S81" s="4"/>
      <c r="T81" s="4"/>
      <c r="V81" s="2">
        <f t="shared" si="85"/>
        <v>0</v>
      </c>
      <c r="W81" s="2">
        <f t="shared" si="86"/>
        <v>0</v>
      </c>
      <c r="AA81" s="2">
        <f t="shared" si="87"/>
        <v>0</v>
      </c>
      <c r="AB81" s="2">
        <f t="shared" si="88"/>
        <v>0</v>
      </c>
      <c r="AF81" s="2">
        <f t="shared" si="89"/>
        <v>0</v>
      </c>
      <c r="AG81" s="2">
        <f t="shared" si="90"/>
        <v>0</v>
      </c>
      <c r="AK81" s="2">
        <f t="shared" si="91"/>
        <v>0</v>
      </c>
      <c r="AL81" s="2">
        <f t="shared" si="92"/>
        <v>0</v>
      </c>
      <c r="AP81" s="2">
        <f t="shared" si="93"/>
        <v>0</v>
      </c>
      <c r="AQ81" s="2">
        <f t="shared" si="94"/>
        <v>0</v>
      </c>
      <c r="AU81" s="2">
        <f t="shared" si="95"/>
        <v>0</v>
      </c>
      <c r="AV81" s="2">
        <f t="shared" si="96"/>
        <v>0</v>
      </c>
      <c r="AZ81" s="2">
        <f t="shared" si="97"/>
        <v>0</v>
      </c>
      <c r="BA81" s="2">
        <f t="shared" si="98"/>
        <v>0</v>
      </c>
    </row>
    <row r="82" spans="3:53" ht="12.75">
      <c r="C82">
        <f t="shared" si="77"/>
      </c>
      <c r="D82">
        <f t="shared" si="78"/>
        <v>0</v>
      </c>
      <c r="E82">
        <f t="shared" si="54"/>
        <v>0</v>
      </c>
      <c r="G82" s="2">
        <f t="shared" si="79"/>
        <v>0</v>
      </c>
      <c r="H82" s="2">
        <f t="shared" si="80"/>
        <v>0</v>
      </c>
      <c r="L82" s="2">
        <f t="shared" si="81"/>
        <v>0</v>
      </c>
      <c r="M82" s="2">
        <f t="shared" si="82"/>
        <v>0</v>
      </c>
      <c r="Q82" s="2">
        <f t="shared" si="83"/>
        <v>0</v>
      </c>
      <c r="R82" s="2">
        <f t="shared" si="84"/>
        <v>0</v>
      </c>
      <c r="S82" s="4"/>
      <c r="T82" s="4"/>
      <c r="V82" s="2">
        <f t="shared" si="85"/>
        <v>0</v>
      </c>
      <c r="W82" s="2">
        <f t="shared" si="86"/>
        <v>0</v>
      </c>
      <c r="AA82" s="2">
        <f t="shared" si="87"/>
        <v>0</v>
      </c>
      <c r="AB82" s="2">
        <f t="shared" si="88"/>
        <v>0</v>
      </c>
      <c r="AF82" s="2">
        <f t="shared" si="89"/>
        <v>0</v>
      </c>
      <c r="AG82" s="2">
        <f t="shared" si="90"/>
        <v>0</v>
      </c>
      <c r="AK82" s="2">
        <f t="shared" si="91"/>
        <v>0</v>
      </c>
      <c r="AL82" s="2">
        <f t="shared" si="92"/>
        <v>0</v>
      </c>
      <c r="AP82" s="2">
        <f t="shared" si="93"/>
        <v>0</v>
      </c>
      <c r="AQ82" s="2">
        <f t="shared" si="94"/>
        <v>0</v>
      </c>
      <c r="AU82" s="2">
        <f t="shared" si="95"/>
        <v>0</v>
      </c>
      <c r="AV82" s="2">
        <f t="shared" si="96"/>
        <v>0</v>
      </c>
      <c r="AZ82" s="2">
        <f t="shared" si="97"/>
        <v>0</v>
      </c>
      <c r="BA82" s="2">
        <f t="shared" si="98"/>
        <v>0</v>
      </c>
    </row>
    <row r="83" spans="3:53" ht="12.75">
      <c r="C83">
        <f t="shared" si="77"/>
      </c>
      <c r="D83">
        <f t="shared" si="78"/>
        <v>0</v>
      </c>
      <c r="E83">
        <f t="shared" si="54"/>
        <v>0</v>
      </c>
      <c r="G83" s="2">
        <f t="shared" si="79"/>
        <v>0</v>
      </c>
      <c r="H83" s="2">
        <f t="shared" si="80"/>
        <v>0</v>
      </c>
      <c r="L83" s="2">
        <f t="shared" si="81"/>
        <v>0</v>
      </c>
      <c r="M83" s="2">
        <f t="shared" si="82"/>
        <v>0</v>
      </c>
      <c r="Q83" s="2">
        <f t="shared" si="83"/>
        <v>0</v>
      </c>
      <c r="R83" s="2">
        <f t="shared" si="84"/>
        <v>0</v>
      </c>
      <c r="S83" s="4"/>
      <c r="T83" s="4"/>
      <c r="V83" s="2">
        <f t="shared" si="85"/>
        <v>0</v>
      </c>
      <c r="W83" s="2">
        <f t="shared" si="86"/>
        <v>0</v>
      </c>
      <c r="AA83" s="2">
        <f t="shared" si="87"/>
        <v>0</v>
      </c>
      <c r="AB83" s="2">
        <f t="shared" si="88"/>
        <v>0</v>
      </c>
      <c r="AF83" s="2">
        <f t="shared" si="89"/>
        <v>0</v>
      </c>
      <c r="AG83" s="2">
        <f t="shared" si="90"/>
        <v>0</v>
      </c>
      <c r="AK83" s="2">
        <f t="shared" si="91"/>
        <v>0</v>
      </c>
      <c r="AL83" s="2">
        <f t="shared" si="92"/>
        <v>0</v>
      </c>
      <c r="AP83" s="2">
        <f t="shared" si="93"/>
        <v>0</v>
      </c>
      <c r="AQ83" s="2">
        <f t="shared" si="94"/>
        <v>0</v>
      </c>
      <c r="AU83" s="2">
        <f t="shared" si="95"/>
        <v>0</v>
      </c>
      <c r="AV83" s="2">
        <f t="shared" si="96"/>
        <v>0</v>
      </c>
      <c r="AZ83" s="2">
        <f t="shared" si="97"/>
        <v>0</v>
      </c>
      <c r="BA83" s="2">
        <f t="shared" si="98"/>
        <v>0</v>
      </c>
    </row>
    <row r="84" spans="3:53" ht="12.75">
      <c r="C84">
        <f t="shared" si="77"/>
      </c>
      <c r="D84">
        <f t="shared" si="78"/>
        <v>0</v>
      </c>
      <c r="E84">
        <f t="shared" si="54"/>
        <v>0</v>
      </c>
      <c r="G84" s="2">
        <f t="shared" si="79"/>
        <v>0</v>
      </c>
      <c r="H84" s="2">
        <f t="shared" si="80"/>
        <v>0</v>
      </c>
      <c r="L84" s="2">
        <f t="shared" si="81"/>
        <v>0</v>
      </c>
      <c r="M84" s="2">
        <f t="shared" si="82"/>
        <v>0</v>
      </c>
      <c r="Q84" s="2">
        <f t="shared" si="83"/>
        <v>0</v>
      </c>
      <c r="R84" s="2">
        <f t="shared" si="84"/>
        <v>0</v>
      </c>
      <c r="S84" s="4"/>
      <c r="T84" s="4"/>
      <c r="V84" s="2">
        <f t="shared" si="85"/>
        <v>0</v>
      </c>
      <c r="W84" s="2">
        <f t="shared" si="86"/>
        <v>0</v>
      </c>
      <c r="AA84" s="2">
        <f t="shared" si="87"/>
        <v>0</v>
      </c>
      <c r="AB84" s="2">
        <f t="shared" si="88"/>
        <v>0</v>
      </c>
      <c r="AF84" s="2">
        <f t="shared" si="89"/>
        <v>0</v>
      </c>
      <c r="AG84" s="2">
        <f t="shared" si="90"/>
        <v>0</v>
      </c>
      <c r="AK84" s="2">
        <f t="shared" si="91"/>
        <v>0</v>
      </c>
      <c r="AL84" s="2">
        <f t="shared" si="92"/>
        <v>0</v>
      </c>
      <c r="AP84" s="2">
        <f t="shared" si="93"/>
        <v>0</v>
      </c>
      <c r="AQ84" s="2">
        <f t="shared" si="94"/>
        <v>0</v>
      </c>
      <c r="AU84" s="2">
        <f t="shared" si="95"/>
        <v>0</v>
      </c>
      <c r="AV84" s="2">
        <f t="shared" si="96"/>
        <v>0</v>
      </c>
      <c r="AZ84" s="2">
        <f t="shared" si="97"/>
        <v>0</v>
      </c>
      <c r="BA84" s="2">
        <f t="shared" si="98"/>
        <v>0</v>
      </c>
    </row>
    <row r="85" spans="3:53" ht="12.75">
      <c r="C85">
        <f t="shared" si="77"/>
      </c>
      <c r="D85">
        <f t="shared" si="78"/>
        <v>0</v>
      </c>
      <c r="E85">
        <f t="shared" si="54"/>
        <v>0</v>
      </c>
      <c r="G85" s="2">
        <f t="shared" si="79"/>
        <v>0</v>
      </c>
      <c r="H85" s="2">
        <f t="shared" si="80"/>
        <v>0</v>
      </c>
      <c r="L85" s="2">
        <f t="shared" si="81"/>
        <v>0</v>
      </c>
      <c r="M85" s="2">
        <f t="shared" si="82"/>
        <v>0</v>
      </c>
      <c r="Q85" s="2">
        <f t="shared" si="83"/>
        <v>0</v>
      </c>
      <c r="R85" s="2">
        <f t="shared" si="84"/>
        <v>0</v>
      </c>
      <c r="S85" s="4"/>
      <c r="T85" s="4"/>
      <c r="V85" s="2">
        <f t="shared" si="85"/>
        <v>0</v>
      </c>
      <c r="W85" s="2">
        <f t="shared" si="86"/>
        <v>0</v>
      </c>
      <c r="AA85" s="2">
        <f t="shared" si="87"/>
        <v>0</v>
      </c>
      <c r="AB85" s="2">
        <f t="shared" si="88"/>
        <v>0</v>
      </c>
      <c r="AF85" s="2">
        <f t="shared" si="89"/>
        <v>0</v>
      </c>
      <c r="AG85" s="2">
        <f t="shared" si="90"/>
        <v>0</v>
      </c>
      <c r="AK85" s="2">
        <f t="shared" si="91"/>
        <v>0</v>
      </c>
      <c r="AL85" s="2">
        <f t="shared" si="92"/>
        <v>0</v>
      </c>
      <c r="AP85" s="2">
        <f t="shared" si="93"/>
        <v>0</v>
      </c>
      <c r="AQ85" s="2">
        <f t="shared" si="94"/>
        <v>0</v>
      </c>
      <c r="AU85" s="2">
        <f t="shared" si="95"/>
        <v>0</v>
      </c>
      <c r="AV85" s="2">
        <f t="shared" si="96"/>
        <v>0</v>
      </c>
      <c r="AZ85" s="2">
        <f t="shared" si="97"/>
        <v>0</v>
      </c>
      <c r="BA85" s="2">
        <f t="shared" si="98"/>
        <v>0</v>
      </c>
    </row>
    <row r="86" spans="3:53" ht="12.75">
      <c r="C86">
        <f t="shared" si="77"/>
      </c>
      <c r="D86">
        <f t="shared" si="78"/>
        <v>0</v>
      </c>
      <c r="E86">
        <f t="shared" si="54"/>
        <v>0</v>
      </c>
      <c r="G86" s="2">
        <f t="shared" si="79"/>
        <v>0</v>
      </c>
      <c r="H86" s="2">
        <f t="shared" si="80"/>
        <v>0</v>
      </c>
      <c r="L86" s="2">
        <f t="shared" si="81"/>
        <v>0</v>
      </c>
      <c r="M86" s="2">
        <f t="shared" si="82"/>
        <v>0</v>
      </c>
      <c r="Q86" s="2">
        <f t="shared" si="83"/>
        <v>0</v>
      </c>
      <c r="R86" s="2">
        <f t="shared" si="84"/>
        <v>0</v>
      </c>
      <c r="S86" s="4"/>
      <c r="T86" s="4"/>
      <c r="V86" s="2">
        <f t="shared" si="85"/>
        <v>0</v>
      </c>
      <c r="W86" s="2">
        <f t="shared" si="86"/>
        <v>0</v>
      </c>
      <c r="AA86" s="2">
        <f t="shared" si="87"/>
        <v>0</v>
      </c>
      <c r="AB86" s="2">
        <f t="shared" si="88"/>
        <v>0</v>
      </c>
      <c r="AF86" s="2">
        <f t="shared" si="89"/>
        <v>0</v>
      </c>
      <c r="AG86" s="2">
        <f t="shared" si="90"/>
        <v>0</v>
      </c>
      <c r="AK86" s="2">
        <f t="shared" si="91"/>
        <v>0</v>
      </c>
      <c r="AL86" s="2">
        <f t="shared" si="92"/>
        <v>0</v>
      </c>
      <c r="AP86" s="2">
        <f t="shared" si="93"/>
        <v>0</v>
      </c>
      <c r="AQ86" s="2">
        <f t="shared" si="94"/>
        <v>0</v>
      </c>
      <c r="AU86" s="2">
        <f t="shared" si="95"/>
        <v>0</v>
      </c>
      <c r="AV86" s="2">
        <f t="shared" si="96"/>
        <v>0</v>
      </c>
      <c r="AZ86" s="2">
        <f t="shared" si="97"/>
        <v>0</v>
      </c>
      <c r="BA86" s="2">
        <f t="shared" si="98"/>
        <v>0</v>
      </c>
    </row>
    <row r="87" spans="3:53" ht="12.75">
      <c r="C87">
        <f t="shared" si="77"/>
      </c>
      <c r="D87">
        <f t="shared" si="78"/>
        <v>0</v>
      </c>
      <c r="E87">
        <f t="shared" si="54"/>
        <v>0</v>
      </c>
      <c r="G87" s="2">
        <f t="shared" si="79"/>
        <v>0</v>
      </c>
      <c r="H87" s="2">
        <f t="shared" si="80"/>
        <v>0</v>
      </c>
      <c r="L87" s="2">
        <f t="shared" si="81"/>
        <v>0</v>
      </c>
      <c r="M87" s="2">
        <f t="shared" si="82"/>
        <v>0</v>
      </c>
      <c r="Q87" s="2">
        <f t="shared" si="83"/>
        <v>0</v>
      </c>
      <c r="R87" s="2">
        <f t="shared" si="84"/>
        <v>0</v>
      </c>
      <c r="S87" s="4"/>
      <c r="T87" s="4"/>
      <c r="V87" s="2">
        <f t="shared" si="85"/>
        <v>0</v>
      </c>
      <c r="W87" s="2">
        <f t="shared" si="86"/>
        <v>0</v>
      </c>
      <c r="AA87" s="2">
        <f t="shared" si="87"/>
        <v>0</v>
      </c>
      <c r="AB87" s="2">
        <f t="shared" si="88"/>
        <v>0</v>
      </c>
      <c r="AF87" s="2">
        <f t="shared" si="89"/>
        <v>0</v>
      </c>
      <c r="AG87" s="2">
        <f t="shared" si="90"/>
        <v>0</v>
      </c>
      <c r="AK87" s="2">
        <f t="shared" si="91"/>
        <v>0</v>
      </c>
      <c r="AL87" s="2">
        <f t="shared" si="92"/>
        <v>0</v>
      </c>
      <c r="AP87" s="2">
        <f t="shared" si="93"/>
        <v>0</v>
      </c>
      <c r="AQ87" s="2">
        <f t="shared" si="94"/>
        <v>0</v>
      </c>
      <c r="AU87" s="2">
        <f t="shared" si="95"/>
        <v>0</v>
      </c>
      <c r="AV87" s="2">
        <f t="shared" si="96"/>
        <v>0</v>
      </c>
      <c r="AZ87" s="2">
        <f t="shared" si="97"/>
        <v>0</v>
      </c>
      <c r="BA87" s="2">
        <f t="shared" si="98"/>
        <v>0</v>
      </c>
    </row>
  </sheetData>
  <autoFilter ref="B2:BC87"/>
  <mergeCells count="10">
    <mergeCell ref="F1:J1"/>
    <mergeCell ref="K1:O1"/>
    <mergeCell ref="P1:T1"/>
    <mergeCell ref="U1:Y1"/>
    <mergeCell ref="AT1:AX1"/>
    <mergeCell ref="AY1:BC1"/>
    <mergeCell ref="Z1:AD1"/>
    <mergeCell ref="AE1:AI1"/>
    <mergeCell ref="AJ1:AN1"/>
    <mergeCell ref="AO1:AS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Olmsted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OMC</dc:creator>
  <cp:keywords/>
  <dc:description/>
  <cp:lastModifiedBy>Chris</cp:lastModifiedBy>
  <cp:lastPrinted>2002-10-19T21:02:18Z</cp:lastPrinted>
  <dcterms:created xsi:type="dcterms:W3CDTF">2002-09-20T21:10:49Z</dcterms:created>
  <dcterms:modified xsi:type="dcterms:W3CDTF">2008-08-24T01:41:36Z</dcterms:modified>
  <cp:category/>
  <cp:version/>
  <cp:contentType/>
  <cp:contentStatus/>
</cp:coreProperties>
</file>