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7\webresults\"/>
    </mc:Choice>
  </mc:AlternateContent>
  <bookViews>
    <workbookView xWindow="360" yWindow="312" windowWidth="2988" windowHeight="962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32" i="40"/>
  <c r="C45" i="40"/>
  <c r="C19" i="40"/>
  <c r="C25" i="40"/>
  <c r="C29" i="40"/>
  <c r="C20" i="40"/>
  <c r="C4" i="40"/>
  <c r="C15" i="40"/>
  <c r="C3" i="40"/>
  <c r="C38" i="40"/>
  <c r="C12" i="40"/>
  <c r="C16" i="40"/>
  <c r="C10" i="40"/>
  <c r="C27" i="40"/>
  <c r="C28" i="40"/>
  <c r="C37" i="40"/>
  <c r="C7" i="40"/>
  <c r="C42" i="40"/>
  <c r="C39" i="40"/>
  <c r="C31" i="40"/>
  <c r="C8" i="40"/>
  <c r="C22" i="40"/>
  <c r="C18" i="40"/>
  <c r="C33" i="40"/>
  <c r="C41" i="40"/>
  <c r="C30" i="40"/>
  <c r="C5" i="40"/>
  <c r="C34" i="40"/>
  <c r="C40" i="40"/>
  <c r="C44" i="40"/>
  <c r="C43" i="40"/>
  <c r="C17" i="40"/>
  <c r="C6" i="40"/>
  <c r="C9" i="40"/>
  <c r="C24" i="40"/>
  <c r="C35" i="40"/>
  <c r="C11" i="40"/>
  <c r="C26" i="40"/>
  <c r="C21" i="40"/>
  <c r="C36" i="40"/>
  <c r="C14" i="40"/>
  <c r="C23" i="40"/>
  <c r="C13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32" i="40"/>
  <c r="H32" i="40"/>
  <c r="M32" i="40"/>
  <c r="R32" i="40"/>
  <c r="W32" i="40"/>
  <c r="AB32" i="40"/>
  <c r="AG32" i="40"/>
  <c r="AL32" i="40"/>
  <c r="AQ32" i="40"/>
  <c r="AV32" i="40"/>
  <c r="BA32" i="40"/>
  <c r="BI14" i="40"/>
  <c r="BJ14" i="40"/>
  <c r="D16" i="40"/>
  <c r="H16" i="40"/>
  <c r="M16" i="40"/>
  <c r="R16" i="40"/>
  <c r="W16" i="40"/>
  <c r="AB16" i="40"/>
  <c r="AG16" i="40"/>
  <c r="AL16" i="40"/>
  <c r="AQ16" i="40"/>
  <c r="AV16" i="40"/>
  <c r="BA16" i="40"/>
  <c r="BI3" i="40"/>
  <c r="BJ3" i="40"/>
  <c r="D3" i="40"/>
  <c r="H3" i="40"/>
  <c r="M3" i="40"/>
  <c r="R3" i="40"/>
  <c r="W3" i="40"/>
  <c r="AB3" i="40"/>
  <c r="AG3" i="40"/>
  <c r="AL3" i="40"/>
  <c r="AQ3" i="40"/>
  <c r="AV3" i="40"/>
  <c r="BA3" i="40"/>
  <c r="BI19" i="40"/>
  <c r="BJ19" i="40"/>
  <c r="D19" i="40"/>
  <c r="H19" i="40"/>
  <c r="M19" i="40"/>
  <c r="R19" i="40"/>
  <c r="W19" i="40"/>
  <c r="AB19" i="40"/>
  <c r="AG19" i="40"/>
  <c r="AL19" i="40"/>
  <c r="AQ19" i="40"/>
  <c r="AV19" i="40"/>
  <c r="BA19" i="40"/>
  <c r="BI26" i="40"/>
  <c r="BJ26" i="40"/>
  <c r="D25" i="40"/>
  <c r="H25" i="40"/>
  <c r="M25" i="40"/>
  <c r="R25" i="40"/>
  <c r="W25" i="40"/>
  <c r="AB25" i="40"/>
  <c r="AG25" i="40"/>
  <c r="AL25" i="40"/>
  <c r="AQ25" i="40"/>
  <c r="AV25" i="40"/>
  <c r="BA25" i="40"/>
  <c r="BI16" i="40"/>
  <c r="BJ16" i="40"/>
  <c r="D12" i="40"/>
  <c r="H12" i="40"/>
  <c r="M12" i="40"/>
  <c r="R12" i="40"/>
  <c r="W12" i="40"/>
  <c r="AB12" i="40"/>
  <c r="AG12" i="40"/>
  <c r="AL12" i="40"/>
  <c r="AQ12" i="40"/>
  <c r="AV12" i="40"/>
  <c r="BA12" i="40"/>
  <c r="BI8" i="40"/>
  <c r="BJ8" i="40"/>
  <c r="D29" i="40"/>
  <c r="H29" i="40"/>
  <c r="M29" i="40"/>
  <c r="R29" i="40"/>
  <c r="W29" i="40"/>
  <c r="AB29" i="40"/>
  <c r="AG29" i="40"/>
  <c r="AL29" i="40"/>
  <c r="AQ29" i="40"/>
  <c r="AV29" i="40"/>
  <c r="BA29" i="40"/>
  <c r="BI25" i="40"/>
  <c r="BJ25" i="40"/>
  <c r="D15" i="40"/>
  <c r="H15" i="40"/>
  <c r="M15" i="40"/>
  <c r="R15" i="40"/>
  <c r="W15" i="40"/>
  <c r="AB15" i="40"/>
  <c r="AG15" i="40"/>
  <c r="AL15" i="40"/>
  <c r="AQ15" i="40"/>
  <c r="AV15" i="40"/>
  <c r="BA15" i="40"/>
  <c r="BI24" i="40"/>
  <c r="BJ24" i="40"/>
  <c r="D37" i="40"/>
  <c r="H37" i="40"/>
  <c r="M37" i="40"/>
  <c r="R37" i="40"/>
  <c r="W37" i="40"/>
  <c r="AB37" i="40"/>
  <c r="AG37" i="40"/>
  <c r="AL37" i="40"/>
  <c r="AQ37" i="40"/>
  <c r="AV37" i="40"/>
  <c r="BA37" i="40"/>
  <c r="BI27" i="40"/>
  <c r="BJ27" i="40"/>
  <c r="D27" i="40"/>
  <c r="H27" i="40"/>
  <c r="M27" i="40"/>
  <c r="R27" i="40"/>
  <c r="W27" i="40"/>
  <c r="AB27" i="40"/>
  <c r="AG27" i="40"/>
  <c r="AL27" i="40"/>
  <c r="AQ27" i="40"/>
  <c r="AV27" i="40"/>
  <c r="BA27" i="40"/>
  <c r="BI13" i="40"/>
  <c r="BJ13" i="40"/>
  <c r="D38" i="40"/>
  <c r="H38" i="40"/>
  <c r="M38" i="40"/>
  <c r="R38" i="40"/>
  <c r="W38" i="40"/>
  <c r="AB38" i="40"/>
  <c r="AG38" i="40"/>
  <c r="AL38" i="40"/>
  <c r="AQ38" i="40"/>
  <c r="AV38" i="40"/>
  <c r="BA38" i="40"/>
  <c r="BI6" i="40"/>
  <c r="BJ6" i="40"/>
  <c r="D28" i="40"/>
  <c r="H28" i="40"/>
  <c r="M28" i="40"/>
  <c r="R28" i="40"/>
  <c r="W28" i="40"/>
  <c r="AB28" i="40"/>
  <c r="AG28" i="40"/>
  <c r="AL28" i="40"/>
  <c r="AQ28" i="40"/>
  <c r="AV28" i="40"/>
  <c r="BA28" i="40"/>
  <c r="BI12" i="40"/>
  <c r="BJ12" i="40"/>
  <c r="D45" i="40"/>
  <c r="H45" i="40"/>
  <c r="M45" i="40"/>
  <c r="R45" i="40"/>
  <c r="W45" i="40"/>
  <c r="AB45" i="40"/>
  <c r="AG45" i="40"/>
  <c r="AL45" i="40"/>
  <c r="AQ45" i="40"/>
  <c r="AV45" i="40"/>
  <c r="BA45" i="40"/>
  <c r="BI5" i="40"/>
  <c r="BJ5" i="40"/>
  <c r="D10" i="40"/>
  <c r="H10" i="40"/>
  <c r="M10" i="40"/>
  <c r="R10" i="40"/>
  <c r="W10" i="40"/>
  <c r="AB10" i="40"/>
  <c r="AG10" i="40"/>
  <c r="AL10" i="40"/>
  <c r="AQ10" i="40"/>
  <c r="AV10" i="40"/>
  <c r="BA10" i="40"/>
  <c r="BI21" i="40"/>
  <c r="BJ21" i="40"/>
  <c r="D20" i="40"/>
  <c r="H20" i="40"/>
  <c r="M20" i="40"/>
  <c r="R20" i="40"/>
  <c r="W20" i="40"/>
  <c r="AB20" i="40"/>
  <c r="AG20" i="40"/>
  <c r="AL20" i="40"/>
  <c r="AQ20" i="40"/>
  <c r="AV20" i="40"/>
  <c r="BA20" i="40"/>
  <c r="BI10" i="40"/>
  <c r="BJ10" i="40"/>
  <c r="D4" i="40"/>
  <c r="H4" i="40"/>
  <c r="M4" i="40"/>
  <c r="R4" i="40"/>
  <c r="W4" i="40"/>
  <c r="AB4" i="40"/>
  <c r="AG4" i="40"/>
  <c r="AL4" i="40"/>
  <c r="AQ4" i="40"/>
  <c r="AV4" i="40"/>
  <c r="BA4" i="40"/>
  <c r="BI29" i="40"/>
  <c r="BJ29" i="40"/>
  <c r="D7" i="40"/>
  <c r="H7" i="40"/>
  <c r="M7" i="40"/>
  <c r="R7" i="40"/>
  <c r="W7" i="40"/>
  <c r="AB7" i="40"/>
  <c r="AG7" i="40"/>
  <c r="AL7" i="40"/>
  <c r="AQ7" i="40"/>
  <c r="AV7" i="40"/>
  <c r="BA7" i="40"/>
  <c r="BI9" i="40"/>
  <c r="BJ9" i="40"/>
  <c r="D42" i="40"/>
  <c r="H42" i="40"/>
  <c r="M42" i="40"/>
  <c r="R42" i="40"/>
  <c r="W42" i="40"/>
  <c r="AB42" i="40"/>
  <c r="AG42" i="40"/>
  <c r="AL42" i="40"/>
  <c r="AQ42" i="40"/>
  <c r="AV42" i="40"/>
  <c r="BA42" i="40"/>
  <c r="BI11" i="40"/>
  <c r="BJ11" i="40"/>
  <c r="D39" i="40"/>
  <c r="H39" i="40"/>
  <c r="M39" i="40"/>
  <c r="R39" i="40"/>
  <c r="W39" i="40"/>
  <c r="AB39" i="40"/>
  <c r="AG39" i="40"/>
  <c r="AL39" i="40"/>
  <c r="AQ39" i="40"/>
  <c r="AV39" i="40"/>
  <c r="BA39" i="40"/>
  <c r="BI15" i="40"/>
  <c r="BJ15" i="40"/>
  <c r="D31" i="40"/>
  <c r="H31" i="40"/>
  <c r="M31" i="40"/>
  <c r="R31" i="40"/>
  <c r="W31" i="40"/>
  <c r="AB31" i="40"/>
  <c r="AG31" i="40"/>
  <c r="AL31" i="40"/>
  <c r="AQ31" i="40"/>
  <c r="AV31" i="40"/>
  <c r="BA31" i="40"/>
  <c r="BI7" i="40"/>
  <c r="BJ7" i="40"/>
  <c r="D8" i="40"/>
  <c r="H8" i="40"/>
  <c r="M8" i="40"/>
  <c r="R8" i="40"/>
  <c r="W8" i="40"/>
  <c r="AB8" i="40"/>
  <c r="AG8" i="40"/>
  <c r="AL8" i="40"/>
  <c r="AQ8" i="40"/>
  <c r="AV8" i="40"/>
  <c r="BA8" i="40"/>
  <c r="BI20" i="40"/>
  <c r="BJ20" i="40"/>
  <c r="D22" i="40"/>
  <c r="H22" i="40"/>
  <c r="M22" i="40"/>
  <c r="R22" i="40"/>
  <c r="W22" i="40"/>
  <c r="AB22" i="40"/>
  <c r="AG22" i="40"/>
  <c r="AL22" i="40"/>
  <c r="AQ22" i="40"/>
  <c r="AV22" i="40"/>
  <c r="BA22" i="40"/>
  <c r="BI17" i="40"/>
  <c r="BJ17" i="40"/>
  <c r="D18" i="40"/>
  <c r="H18" i="40"/>
  <c r="M18" i="40"/>
  <c r="R18" i="40"/>
  <c r="W18" i="40"/>
  <c r="AB18" i="40"/>
  <c r="AG18" i="40"/>
  <c r="AL18" i="40"/>
  <c r="AQ18" i="40"/>
  <c r="AV18" i="40"/>
  <c r="BA18" i="40"/>
  <c r="BI23" i="40"/>
  <c r="BJ23" i="40"/>
  <c r="D33" i="40"/>
  <c r="H33" i="40"/>
  <c r="M33" i="40"/>
  <c r="R33" i="40"/>
  <c r="W33" i="40"/>
  <c r="AB33" i="40"/>
  <c r="AG33" i="40"/>
  <c r="AL33" i="40"/>
  <c r="AQ33" i="40"/>
  <c r="AV33" i="40"/>
  <c r="BA33" i="40"/>
  <c r="BI4" i="40"/>
  <c r="BJ4" i="40"/>
  <c r="D41" i="40"/>
  <c r="H41" i="40"/>
  <c r="M41" i="40"/>
  <c r="R41" i="40"/>
  <c r="W41" i="40"/>
  <c r="AB41" i="40"/>
  <c r="AG41" i="40"/>
  <c r="AL41" i="40"/>
  <c r="AQ41" i="40"/>
  <c r="AV41" i="40"/>
  <c r="BA41" i="40"/>
  <c r="BI35" i="40"/>
  <c r="BJ35" i="40"/>
  <c r="D30" i="40"/>
  <c r="H30" i="40"/>
  <c r="M30" i="40"/>
  <c r="R30" i="40"/>
  <c r="W30" i="40"/>
  <c r="AB30" i="40"/>
  <c r="AG30" i="40"/>
  <c r="AL30" i="40"/>
  <c r="AQ30" i="40"/>
  <c r="AV30" i="40"/>
  <c r="BA30" i="40"/>
  <c r="BI33" i="40"/>
  <c r="BJ33" i="40"/>
  <c r="D5" i="40"/>
  <c r="H5" i="40"/>
  <c r="M5" i="40"/>
  <c r="R5" i="40"/>
  <c r="W5" i="40"/>
  <c r="AB5" i="40"/>
  <c r="AG5" i="40"/>
  <c r="AL5" i="40"/>
  <c r="AQ5" i="40"/>
  <c r="AV5" i="40"/>
  <c r="BA5" i="40"/>
  <c r="BI28" i="40"/>
  <c r="BJ28" i="40"/>
  <c r="D34" i="40"/>
  <c r="H34" i="40"/>
  <c r="M34" i="40"/>
  <c r="R34" i="40"/>
  <c r="W34" i="40"/>
  <c r="AB34" i="40"/>
  <c r="AG34" i="40"/>
  <c r="AL34" i="40"/>
  <c r="AQ34" i="40"/>
  <c r="AV34" i="40"/>
  <c r="BA34" i="40"/>
  <c r="BI32" i="40"/>
  <c r="BJ32" i="40"/>
  <c r="D40" i="40"/>
  <c r="H40" i="40"/>
  <c r="M40" i="40"/>
  <c r="R40" i="40"/>
  <c r="W40" i="40"/>
  <c r="AB40" i="40"/>
  <c r="AG40" i="40"/>
  <c r="AL40" i="40"/>
  <c r="AQ40" i="40"/>
  <c r="AV40" i="40"/>
  <c r="BA40" i="40"/>
  <c r="BI36" i="40"/>
  <c r="BJ36" i="40"/>
  <c r="D44" i="40"/>
  <c r="H44" i="40"/>
  <c r="M44" i="40"/>
  <c r="R44" i="40"/>
  <c r="W44" i="40"/>
  <c r="AB44" i="40"/>
  <c r="AG44" i="40"/>
  <c r="AL44" i="40"/>
  <c r="AQ44" i="40"/>
  <c r="AV44" i="40"/>
  <c r="BA44" i="40"/>
  <c r="BI31" i="40"/>
  <c r="BJ31" i="40"/>
  <c r="D43" i="40"/>
  <c r="H43" i="40"/>
  <c r="M43" i="40"/>
  <c r="R43" i="40"/>
  <c r="W43" i="40"/>
  <c r="AB43" i="40"/>
  <c r="AG43" i="40"/>
  <c r="AL43" i="40"/>
  <c r="AQ43" i="40"/>
  <c r="AV43" i="40"/>
  <c r="BA43" i="40"/>
  <c r="BI40" i="40"/>
  <c r="BJ40" i="40"/>
  <c r="D17" i="40"/>
  <c r="H17" i="40"/>
  <c r="M17" i="40"/>
  <c r="R17" i="40"/>
  <c r="W17" i="40"/>
  <c r="AB17" i="40"/>
  <c r="AG17" i="40"/>
  <c r="AL17" i="40"/>
  <c r="AQ17" i="40"/>
  <c r="AV17" i="40"/>
  <c r="BA17" i="40"/>
  <c r="BI42" i="40"/>
  <c r="BJ42" i="40"/>
  <c r="D6" i="40"/>
  <c r="H6" i="40"/>
  <c r="M6" i="40"/>
  <c r="R6" i="40"/>
  <c r="W6" i="40"/>
  <c r="AB6" i="40"/>
  <c r="AG6" i="40"/>
  <c r="AL6" i="40"/>
  <c r="AQ6" i="40"/>
  <c r="AV6" i="40"/>
  <c r="BA6" i="40"/>
  <c r="BI38" i="40"/>
  <c r="BJ38" i="40"/>
  <c r="D9" i="40"/>
  <c r="H9" i="40"/>
  <c r="M9" i="40"/>
  <c r="R9" i="40"/>
  <c r="W9" i="40"/>
  <c r="AB9" i="40"/>
  <c r="AG9" i="40"/>
  <c r="AL9" i="40"/>
  <c r="AQ9" i="40"/>
  <c r="AV9" i="40"/>
  <c r="BA9" i="40"/>
  <c r="BI30" i="40"/>
  <c r="BJ30" i="40"/>
  <c r="D24" i="40"/>
  <c r="H24" i="40"/>
  <c r="M24" i="40"/>
  <c r="R24" i="40"/>
  <c r="W24" i="40"/>
  <c r="AB24" i="40"/>
  <c r="AG24" i="40"/>
  <c r="AL24" i="40"/>
  <c r="AQ24" i="40"/>
  <c r="AV24" i="40"/>
  <c r="BA24" i="40"/>
  <c r="BI18" i="40"/>
  <c r="BJ18" i="40"/>
  <c r="D35" i="40"/>
  <c r="H35" i="40"/>
  <c r="M35" i="40"/>
  <c r="R35" i="40"/>
  <c r="W35" i="40"/>
  <c r="AB35" i="40"/>
  <c r="AG35" i="40"/>
  <c r="AL35" i="40"/>
  <c r="AQ35" i="40"/>
  <c r="AV35" i="40"/>
  <c r="BA35" i="40"/>
  <c r="BI39" i="40"/>
  <c r="BJ39" i="40"/>
  <c r="D11" i="40"/>
  <c r="H11" i="40"/>
  <c r="M11" i="40"/>
  <c r="R11" i="40"/>
  <c r="W11" i="40"/>
  <c r="AB11" i="40"/>
  <c r="AG11" i="40"/>
  <c r="AL11" i="40"/>
  <c r="AQ11" i="40"/>
  <c r="AV11" i="40"/>
  <c r="BA11" i="40"/>
  <c r="BI41" i="40"/>
  <c r="BJ41" i="40"/>
  <c r="D26" i="40"/>
  <c r="H26" i="40"/>
  <c r="M26" i="40"/>
  <c r="R26" i="40"/>
  <c r="W26" i="40"/>
  <c r="AB26" i="40"/>
  <c r="AG26" i="40"/>
  <c r="AL26" i="40"/>
  <c r="AQ26" i="40"/>
  <c r="AV26" i="40"/>
  <c r="BA26" i="40"/>
  <c r="BI43" i="40"/>
  <c r="BJ43" i="40"/>
  <c r="D21" i="40"/>
  <c r="H21" i="40"/>
  <c r="M21" i="40"/>
  <c r="R21" i="40"/>
  <c r="W21" i="40"/>
  <c r="AB21" i="40"/>
  <c r="AG21" i="40"/>
  <c r="AL21" i="40"/>
  <c r="AQ21" i="40"/>
  <c r="AV21" i="40"/>
  <c r="BA21" i="40"/>
  <c r="BI22" i="40"/>
  <c r="BJ22" i="40"/>
  <c r="D36" i="40"/>
  <c r="H36" i="40"/>
  <c r="M36" i="40"/>
  <c r="R36" i="40"/>
  <c r="W36" i="40"/>
  <c r="AB36" i="40"/>
  <c r="AG36" i="40"/>
  <c r="AL36" i="40"/>
  <c r="AQ36" i="40"/>
  <c r="AV36" i="40"/>
  <c r="BA36" i="40"/>
  <c r="BI37" i="40"/>
  <c r="BJ37" i="40"/>
  <c r="D14" i="40"/>
  <c r="H14" i="40"/>
  <c r="M14" i="40"/>
  <c r="R14" i="40"/>
  <c r="W14" i="40"/>
  <c r="AB14" i="40"/>
  <c r="AG14" i="40"/>
  <c r="AL14" i="40"/>
  <c r="AQ14" i="40"/>
  <c r="AV14" i="40"/>
  <c r="BA14" i="40"/>
  <c r="BI44" i="40"/>
  <c r="BJ44" i="40"/>
  <c r="D23" i="40"/>
  <c r="H23" i="40"/>
  <c r="M23" i="40"/>
  <c r="R23" i="40"/>
  <c r="W23" i="40"/>
  <c r="AB23" i="40"/>
  <c r="AG23" i="40"/>
  <c r="AL23" i="40"/>
  <c r="AQ23" i="40"/>
  <c r="AV23" i="40"/>
  <c r="BA23" i="40"/>
  <c r="BI34" i="40"/>
  <c r="BJ34" i="40"/>
  <c r="D13" i="40"/>
  <c r="H13" i="40"/>
  <c r="M13" i="40"/>
  <c r="R13" i="40"/>
  <c r="W13" i="40"/>
  <c r="AB13" i="40"/>
  <c r="AG13" i="40"/>
  <c r="AL13" i="40"/>
  <c r="AQ13" i="40"/>
  <c r="AV13" i="40"/>
  <c r="BA13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87" i="40" l="1"/>
  <c r="E30" i="40"/>
  <c r="E75" i="40"/>
  <c r="E56" i="40"/>
  <c r="E5" i="40"/>
  <c r="E22" i="40"/>
  <c r="E99" i="40"/>
  <c r="E91" i="40"/>
  <c r="E79" i="40"/>
  <c r="E69" i="40"/>
  <c r="E98" i="40"/>
  <c r="E95" i="40"/>
  <c r="E83" i="40"/>
  <c r="E71" i="40"/>
  <c r="E67" i="40"/>
  <c r="E63" i="40"/>
  <c r="E51" i="40"/>
  <c r="E47" i="40"/>
  <c r="E6" i="40"/>
  <c r="E44" i="40"/>
  <c r="E42" i="40"/>
  <c r="E27" i="40"/>
  <c r="E12" i="40"/>
  <c r="E16" i="40"/>
  <c r="E59" i="40"/>
  <c r="E55" i="40"/>
  <c r="E14" i="40"/>
  <c r="E11" i="40"/>
  <c r="E10" i="40"/>
  <c r="E3" i="40"/>
  <c r="E92" i="40"/>
  <c r="E88" i="40"/>
  <c r="E77" i="40"/>
  <c r="E64" i="40"/>
  <c r="E57" i="40"/>
  <c r="E41" i="40"/>
  <c r="E25" i="40"/>
  <c r="E102" i="40"/>
  <c r="E78" i="40"/>
  <c r="E66" i="40"/>
  <c r="E62" i="40"/>
  <c r="E58" i="40"/>
  <c r="E46" i="40"/>
  <c r="E35" i="40"/>
  <c r="E17" i="40"/>
  <c r="E40" i="40"/>
  <c r="E7" i="40"/>
  <c r="E37" i="40"/>
  <c r="E32" i="40"/>
  <c r="E4" i="40"/>
  <c r="E28" i="40"/>
  <c r="E101" i="40"/>
  <c r="E97" i="40"/>
  <c r="E94" i="40"/>
  <c r="E93" i="40"/>
  <c r="E90" i="40"/>
  <c r="E89" i="40"/>
  <c r="E86" i="40"/>
  <c r="E85" i="40"/>
  <c r="E82" i="40"/>
  <c r="E81" i="40"/>
  <c r="E74" i="40"/>
  <c r="E70" i="40"/>
  <c r="E65" i="40"/>
  <c r="E61" i="40"/>
  <c r="E54" i="40"/>
  <c r="E53" i="40"/>
  <c r="E50" i="40"/>
  <c r="E49" i="40"/>
  <c r="E13" i="40"/>
  <c r="E36" i="40"/>
  <c r="E21" i="40"/>
  <c r="E24" i="40"/>
  <c r="E34" i="40"/>
  <c r="E33" i="40"/>
  <c r="E8" i="40"/>
  <c r="E31" i="40"/>
  <c r="E45" i="40"/>
  <c r="E15" i="40"/>
  <c r="E19" i="40"/>
  <c r="E84" i="40"/>
  <c r="E80" i="40"/>
  <c r="E68" i="40"/>
  <c r="E23" i="40"/>
  <c r="E9" i="40"/>
  <c r="E18" i="40"/>
  <c r="E100" i="40"/>
  <c r="E96" i="40"/>
  <c r="E76" i="40"/>
  <c r="E73" i="40"/>
  <c r="E72" i="40"/>
  <c r="E60" i="40"/>
  <c r="E52" i="40"/>
  <c r="E48" i="40"/>
  <c r="E26" i="40"/>
  <c r="E43" i="40"/>
  <c r="E39" i="40"/>
  <c r="E20" i="40"/>
  <c r="E29" i="40"/>
  <c r="E38" i="40"/>
</calcChain>
</file>

<file path=xl/sharedStrings.xml><?xml version="1.0" encoding="utf-8"?>
<sst xmlns="http://schemas.openxmlformats.org/spreadsheetml/2006/main" count="229" uniqueCount="182">
  <si>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</si>
  <si>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</si>
  <si>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</si>
  <si>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</si>
  <si>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</si>
  <si>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</si>
  <si>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</si>
  <si>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</si>
  <si>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</si>
  <si>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</si>
  <si>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</si>
  <si>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</si>
  <si>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</si>
  <si>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</si>
  <si>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</si>
  <si>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</si>
  <si>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</si>
  <si>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</si>
  <si>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</si>
  <si>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</si>
  <si>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</si>
  <si>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</si>
  <si>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</si>
  <si>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</si>
  <si>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</si>
  <si>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</si>
  <si>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</si>
  <si>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</si>
  <si>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Patrick Chaverri</t>
  </si>
  <si>
    <t>Jeremy Chambers</t>
  </si>
  <si>
    <t>Drew Wills</t>
  </si>
  <si>
    <t>Zach Gilbaugh</t>
  </si>
  <si>
    <t>Jordan Alstad</t>
  </si>
  <si>
    <t>Greg Miller</t>
  </si>
  <si>
    <t>Bill Voigt</t>
  </si>
  <si>
    <t>Caleb Beers</t>
  </si>
  <si>
    <t>George Celotto</t>
  </si>
  <si>
    <t>Andrew Wills</t>
  </si>
  <si>
    <t>Jacob Arrowood</t>
  </si>
  <si>
    <t>Simon Miller</t>
  </si>
  <si>
    <t>Jed Wills</t>
  </si>
  <si>
    <t>Mitch Stewart</t>
  </si>
  <si>
    <t>Isaiah Johnson</t>
  </si>
  <si>
    <t>Jeremy Stair</t>
  </si>
  <si>
    <t>Terry Stair</t>
  </si>
  <si>
    <t>Ethan Stair</t>
  </si>
  <si>
    <t>Gage Zhorne</t>
  </si>
  <si>
    <t>Tyler Stevens</t>
  </si>
  <si>
    <t>Austin Frank</t>
  </si>
  <si>
    <t>Ron Sias</t>
  </si>
  <si>
    <t>Jaramy Hanson</t>
  </si>
  <si>
    <t>Emmanuel Echavarria</t>
  </si>
  <si>
    <t>Noah Wagenknecht</t>
  </si>
  <si>
    <t>Reagan Mallicoat</t>
  </si>
  <si>
    <t>Mitch Stewart, Emmanuel Echavarria, Noah Wagenknecht</t>
  </si>
  <si>
    <t>Tyler Stevens, Emmanuel Echavarria, Noah Wagenknecht</t>
  </si>
  <si>
    <t>Tyler Stevens, Mitch Stewart, Noah Wagenknecht</t>
  </si>
  <si>
    <t>Tyler Stevens, Mitch Stewart, Emmanuel Echavarria</t>
  </si>
  <si>
    <t>Jordan Alstad, Jed Wills, Austin Frank</t>
  </si>
  <si>
    <t>Drew Wills, Jed Wills, Austin Frank</t>
  </si>
  <si>
    <t>Drew Wills, Jordan Alstad, Austin Frank</t>
  </si>
  <si>
    <t>Drew Wills, Jordan Alstad, Jed Wills</t>
  </si>
  <si>
    <t>Terry Stair, Gage Zhorne, Simon Miller</t>
  </si>
  <si>
    <t>Bill Voigt, Gage Zhorne, Simon Miller</t>
  </si>
  <si>
    <t>Bill Voigt, Terry Stair, Simon Miller</t>
  </si>
  <si>
    <t>Bill Voigt, Terry Stair, Gage Zhorne</t>
  </si>
  <si>
    <t>Jaramy Hanson, Jeremy Stair, Jeremy Chambers</t>
  </si>
  <si>
    <t>Isaiah Johnson, Jeremy Stair, Jeremy Chambers</t>
  </si>
  <si>
    <t>Isaiah Johnson, Jaramy Hanson, Jeremy Chambers</t>
  </si>
  <si>
    <t>Isaiah Johnson, Jaramy Hanson, Jeremy Stair</t>
  </si>
  <si>
    <t>Greg Miller, Patrick Chaverri, Jacob Arrowood</t>
  </si>
  <si>
    <t>George Celotto, Patrick Chaverri, Jacob Arrowood</t>
  </si>
  <si>
    <t>George Celotto, Greg Miller, Jacob Arrowood</t>
  </si>
  <si>
    <t>George Celotto, Greg Miller, Patrick Chaverri</t>
  </si>
  <si>
    <t>Ethan Stair, Andrew Wills</t>
  </si>
  <si>
    <t>Reagan Mallicoat, Andrew Wills</t>
  </si>
  <si>
    <t>Reagan Mallicoat, Ethan Stair</t>
  </si>
  <si>
    <t>Caleb Beers, Ron Sias</t>
  </si>
  <si>
    <t>Zach Gilbaugh, Ron Sias</t>
  </si>
  <si>
    <t>Zach Gilbaugh, Caleb Beers</t>
  </si>
  <si>
    <t>Jordan Alstad, Terry Stair, Jeremy Chambers</t>
  </si>
  <si>
    <t>Noah Wagenknecht, Terry Stair, Jeremy Chambers</t>
  </si>
  <si>
    <t>Noah Wagenknecht, Jordan Alstad, Jeremy Chambers</t>
  </si>
  <si>
    <t>Noah Wagenknecht, Jordan Alstad, Terry Stair</t>
  </si>
  <si>
    <t>Reagan Mallicoat, Zach Gilbaugh, Jed Wills</t>
  </si>
  <si>
    <t>Patrick Chaverri, Zach Gilbaugh, Jed Wills</t>
  </si>
  <si>
    <t>Patrick Chaverri, Reagan Mallicoat, Jed Wills</t>
  </si>
  <si>
    <t>Patrick Chaverri, Reagan Mallicoat, Zach Gilbaugh</t>
  </si>
  <si>
    <t>Mitch Stewart, Jacob Arrowood, Isaiah Johnson</t>
  </si>
  <si>
    <t>Bill Voigt, Jacob Arrowood, Isaiah Johnson</t>
  </si>
  <si>
    <t>Bill Voigt, Mitch Stewart, Isaiah Johnson</t>
  </si>
  <si>
    <t>Bill Voigt, Mitch Stewart, Jacob Arrowood</t>
  </si>
  <si>
    <t>Ethan Stair, Ron Sias, Emmanuel Echavarria</t>
  </si>
  <si>
    <t>Jaramy Hanson, Ron Sias, Emmanuel Echavarria</t>
  </si>
  <si>
    <t>Jaramy Hanson, Ethan Stair, Emmanuel Echavarria</t>
  </si>
  <si>
    <t>Jaramy Hanson, Ethan Stair, Ron Sias</t>
  </si>
  <si>
    <t>Austin Frank, George Celotto, Andrew Wills</t>
  </si>
  <si>
    <t>Jeremy Stair, George Celotto, Andrew Wills</t>
  </si>
  <si>
    <t>Jeremy Stair, Austin Frank, Andrew Wills</t>
  </si>
  <si>
    <t>Jeremy Stair, Austin Frank, George Celotto</t>
  </si>
  <si>
    <t>Tyler Stevens, Drew Wills</t>
  </si>
  <si>
    <t>Greg Miller, Drew Wills</t>
  </si>
  <si>
    <t>Greg Miller, Tyler Stevens</t>
  </si>
  <si>
    <t>Caleb Beers, Simon Miller</t>
  </si>
  <si>
    <t>Gage Zhorne, Simon Miller</t>
  </si>
  <si>
    <t>Gage Zhorne, Caleb Beers</t>
  </si>
  <si>
    <t>Patrick Chaverri, Ron Sias, Drew Wills</t>
  </si>
  <si>
    <t>Jeremy Chambers, Ron Sias, Drew Wills</t>
  </si>
  <si>
    <t>Jeremy Chambers, Patrick Chaverri, Drew Wills</t>
  </si>
  <si>
    <t>Jeremy Chambers, Patrick Chaverri, Ron Sias</t>
  </si>
  <si>
    <t>Reagan Mallicoat, Isaiah Johnson, Caleb Beers</t>
  </si>
  <si>
    <t>Jordan Alstad, Isaiah Johnson, Caleb Beers</t>
  </si>
  <si>
    <t>Jordan Alstad, Reagan Mallicoat, Caleb Beers</t>
  </si>
  <si>
    <t>Jordan Alstad, Reagan Mallicoat, Isaiah Johnson</t>
  </si>
  <si>
    <t>Zach Gilbaugh, Jacob Arrowood, Jeremy Stair</t>
  </si>
  <si>
    <t>Noah Wagenknecht, Jacob Arrowood, Jeremy Stair</t>
  </si>
  <si>
    <t>Noah Wagenknecht, Zach Gilbaugh, Jeremy Stair</t>
  </si>
  <si>
    <t>Noah Wagenknecht, Zach Gilbaugh, Jacob Arrowood</t>
  </si>
  <si>
    <t>Austin Frank, Mitch Stewart, Jaramy Hanson</t>
  </si>
  <si>
    <t>Terry Stair, Mitch Stewart, Jaramy Hanson</t>
  </si>
  <si>
    <t>Terry Stair, Austin Frank, Jaramy Hanson</t>
  </si>
  <si>
    <t>Terry Stair, Austin Frank, Mitch Stewart</t>
  </si>
  <si>
    <t>Bill Voigt, Andrew Wills, Emmanuel Echavarria</t>
  </si>
  <si>
    <t>Jed Wills, Andrew Wills, Emmanuel Echavarria</t>
  </si>
  <si>
    <t>Jed Wills, Bill Voigt, Emmanuel Echavarria</t>
  </si>
  <si>
    <t>Jed Wills, Bill Voigt, Andrew Wills</t>
  </si>
  <si>
    <t>Ethan Stair, Tyler Stevens</t>
  </si>
  <si>
    <t>George Celotto, Tyler Stevens</t>
  </si>
  <si>
    <t>George Celotto, Ethan Stair</t>
  </si>
  <si>
    <t>Greg Miller, Simon Miller</t>
  </si>
  <si>
    <t>Greg Miller, Gage Zhorne</t>
  </si>
  <si>
    <t>Reagan Mallicoat, Mitch Stewart, Greg Miller</t>
  </si>
  <si>
    <t>Jeremy Chambers, Mitch Stewart, Greg Miller</t>
  </si>
  <si>
    <t>Jeremy Chambers, Reagan Mallicoat, Greg Miller</t>
  </si>
  <si>
    <t>Jeremy Chambers, Reagan Mallicoat, Mitch Stewart</t>
  </si>
  <si>
    <t>Patrick Chaverri, Tyler Stevens, Jeremy Stair</t>
  </si>
  <si>
    <t>Jordan Alstad, Tyler Stevens, Jeremy Stair</t>
  </si>
  <si>
    <t>Jordan Alstad, Patrick Chaverri, Jeremy Stair</t>
  </si>
  <si>
    <t>Jordan Alstad, Patrick Chaverri, Tyler Stevens</t>
  </si>
  <si>
    <t>Ron Sias, Isaiah Johnson, Austin Frank</t>
  </si>
  <si>
    <t>Noah Wagenknecht, Isaiah Johnson, Austin Frank</t>
  </si>
  <si>
    <t>Noah Wagenknecht, Ron Sias, Austin Frank</t>
  </si>
  <si>
    <t>Noah Wagenknecht, Ron Sias, Isaiah Johnson</t>
  </si>
  <si>
    <t>Terry Stair, Drew Wills, Jacob Arrowood</t>
  </si>
  <si>
    <t>Caleb Beers, Drew Wills, Jacob Arrowood</t>
  </si>
  <si>
    <t>Caleb Beers, Terry Stair, Jacob Arrowood</t>
  </si>
  <si>
    <t>Caleb Beers, Terry Stair, Drew Wills</t>
  </si>
  <si>
    <t>Bill Voigt, Jaramy Hanson, George Celotto</t>
  </si>
  <si>
    <t>Zach Gilbaugh, Jaramy Hanson, George Celotto</t>
  </si>
  <si>
    <t>Zach Gilbaugh, Bill Voigt, George Celotto</t>
  </si>
  <si>
    <t>Zach Gilbaugh, Bill Voigt, Jaramy Hanson</t>
  </si>
  <si>
    <t>Jed Wills, Andrew Wills</t>
  </si>
  <si>
    <t>Jed Wills, Ethan Stair</t>
  </si>
  <si>
    <t>Simon Miller, Gage Zhorne</t>
  </si>
  <si>
    <t>Emmanuel Echavarria, Gage Zhorne</t>
  </si>
  <si>
    <t>Emmanuel Echavarria, Simon Miller</t>
  </si>
  <si>
    <t>Tyler Stevens, Andrew Wills, Zach Gilbaugh</t>
  </si>
  <si>
    <t>Jeremy Chambers, Andrew Wills, Zach Gilbaugh</t>
  </si>
  <si>
    <t>Jeremy Chambers, Tyler Stevens, Zach Gilbaugh</t>
  </si>
  <si>
    <t>Jeremy Chambers, Tyler Stevens, Andrew Wills</t>
  </si>
  <si>
    <t>Noah Wagenknecht, Greg Miller, Jaramy Hanson</t>
  </si>
  <si>
    <t>Jordan Alstad, Greg Miller, Jaramy Hanson</t>
  </si>
  <si>
    <t>Jordan Alstad, Noah Wagenknecht, Jaramy Hanson</t>
  </si>
  <si>
    <t>Jordan Alstad, Noah Wagenknecht, Greg Miller</t>
  </si>
  <si>
    <t>Patrick Chaverri, Terry Stair, Emmanuel Echavarria</t>
  </si>
  <si>
    <t>Isaiah Johnson, Terry Stair, Emmanuel Echavarria</t>
  </si>
  <si>
    <t>Isaiah Johnson, Patrick Chaverri, Emmanuel Echavarria</t>
  </si>
  <si>
    <t>Isaiah Johnson, Patrick Chaverri, Terry Stair</t>
  </si>
  <si>
    <t>Ron Sias, Mitch Stewart, Simon Miller</t>
  </si>
  <si>
    <t>Drew Wills, Mitch Stewart, Simon Miller</t>
  </si>
  <si>
    <t>Drew Wills, Ron Sias, Simon Miller</t>
  </si>
  <si>
    <t>Drew Wills, Ron Sias, Mitch Stewart</t>
  </si>
  <si>
    <t>Caleb Beers, Jeremy Stair, Bill Voigt</t>
  </si>
  <si>
    <t>Reagan Mallicoat, Jeremy Stair, Bill Voigt</t>
  </si>
  <si>
    <t>Reagan Mallicoat, Caleb Beers, Bill Voigt</t>
  </si>
  <si>
    <t>Reagan Mallicoat, Caleb Beers, Jeremy Stair</t>
  </si>
  <si>
    <t>Jacob Arrowood, Jed Wills</t>
  </si>
  <si>
    <t>Austin Frank, Jed Wills</t>
  </si>
  <si>
    <t>Austin Frank, Jacob Arrowood</t>
  </si>
  <si>
    <t>Gage Zhorne, George Celotto</t>
  </si>
  <si>
    <t>Ethan Stair, George Celotto</t>
  </si>
  <si>
    <t>Ethan Stair, Gage Zhorne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</si>
</sst>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RowHeight="13.2" x14ac:dyDescent="0.25"/>
  <cols>
    <col min="1" max="1" width="2.10937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10" width="6.6640625" style="3" customWidth="1"/>
    <col min="11" max="11" width="14.6640625" style="1" customWidth="1"/>
    <col min="12" max="15" width="6.6640625" style="3" customWidth="1"/>
    <col min="16" max="16" width="14.6640625" style="1" customWidth="1"/>
    <col min="17" max="20" width="6.6640625" style="3" customWidth="1"/>
    <col min="21" max="21" width="14.6640625" style="1" customWidth="1"/>
    <col min="22" max="25" width="6.6640625" style="3" customWidth="1"/>
    <col min="26" max="26" width="14.6640625" style="1" customWidth="1"/>
    <col min="27" max="30" width="6.6640625" style="3" customWidth="1"/>
    <col min="31" max="31" width="14.6640625" style="1" customWidth="1"/>
    <col min="32" max="35" width="6.6640625" style="3" customWidth="1"/>
    <col min="36" max="36" width="14.6640625" style="1" customWidth="1"/>
    <col min="37" max="40" width="6.6640625" style="3" customWidth="1"/>
    <col min="41" max="41" width="14.6640625" style="1" customWidth="1"/>
    <col min="42" max="45" width="6.6640625" style="3" customWidth="1"/>
    <col min="46" max="46" width="14.6640625" style="1" customWidth="1"/>
    <col min="47" max="50" width="6.6640625" style="3" customWidth="1"/>
    <col min="51" max="51" width="14.6640625" style="1" customWidth="1"/>
    <col min="52" max="55" width="6.6640625" style="3" customWidth="1"/>
    <col min="56" max="56" width="9.109375" style="66" customWidth="1"/>
    <col min="57" max="62" width="9.109375" style="67" hidden="1" customWidth="1"/>
    <col min="67" max="77" width="4.6640625" customWidth="1"/>
  </cols>
  <sheetData>
    <row r="1" spans="1:255" s="26" customFormat="1" ht="18.75" customHeight="1" thickBot="1" x14ac:dyDescent="0.3">
      <c r="A1" s="75"/>
      <c r="B1" s="79" t="s">
        <v>18</v>
      </c>
      <c r="C1" s="80"/>
      <c r="D1" s="80"/>
      <c r="E1" s="81"/>
      <c r="F1" s="77" t="s">
        <v>1</v>
      </c>
      <c r="G1" s="78"/>
      <c r="H1" s="78"/>
      <c r="I1" s="78"/>
      <c r="J1" s="52"/>
      <c r="K1" s="77" t="s">
        <v>2</v>
      </c>
      <c r="L1" s="78"/>
      <c r="M1" s="78"/>
      <c r="N1" s="78"/>
      <c r="O1" s="52"/>
      <c r="P1" s="77" t="s">
        <v>3</v>
      </c>
      <c r="Q1" s="78"/>
      <c r="R1" s="78"/>
      <c r="S1" s="78"/>
      <c r="T1" s="52"/>
      <c r="U1" s="77" t="s">
        <v>4</v>
      </c>
      <c r="V1" s="78"/>
      <c r="W1" s="78"/>
      <c r="X1" s="78"/>
      <c r="Y1" s="52"/>
      <c r="Z1" s="77" t="s">
        <v>5</v>
      </c>
      <c r="AA1" s="78"/>
      <c r="AB1" s="78"/>
      <c r="AC1" s="78"/>
      <c r="AD1" s="52"/>
      <c r="AE1" s="77" t="s">
        <v>6</v>
      </c>
      <c r="AF1" s="78"/>
      <c r="AG1" s="78"/>
      <c r="AH1" s="78"/>
      <c r="AI1" s="53"/>
      <c r="AJ1" s="77" t="s">
        <v>7</v>
      </c>
      <c r="AK1" s="78"/>
      <c r="AL1" s="78"/>
      <c r="AM1" s="78"/>
      <c r="AN1" s="52"/>
      <c r="AO1" s="77" t="s">
        <v>8</v>
      </c>
      <c r="AP1" s="78"/>
      <c r="AQ1" s="78"/>
      <c r="AR1" s="78"/>
      <c r="AS1" s="52"/>
      <c r="AT1" s="77" t="s">
        <v>9</v>
      </c>
      <c r="AU1" s="78"/>
      <c r="AV1" s="78"/>
      <c r="AW1" s="78"/>
      <c r="AX1" s="52"/>
      <c r="AY1" s="77" t="s">
        <v>10</v>
      </c>
      <c r="AZ1" s="78"/>
      <c r="BA1" s="78"/>
      <c r="BB1" s="78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3">
      <c r="A2" s="76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55" t="s">
        <v>29</v>
      </c>
      <c r="C3" s="56">
        <f t="shared" ref="C3:C34" si="0">IF(B3="","",1)</f>
        <v>1</v>
      </c>
      <c r="D3" s="57">
        <f t="shared" ref="D3:D34" si="1">+G3+L3+Q3+V3+AA3+AF3+AK3+AP3+AU3+AZ3</f>
        <v>12.5</v>
      </c>
      <c r="E3" s="58">
        <f t="shared" ref="E3:E34" si="2">+H3+M3+R3+W3+AB3+AG3+AL3+AQ3+AV3+BA3</f>
        <v>24</v>
      </c>
      <c r="F3" s="59" t="s">
        <v>69</v>
      </c>
      <c r="G3" s="57">
        <v>3</v>
      </c>
      <c r="H3" s="57">
        <f t="shared" ref="H3:H34" si="3">+I3-J3</f>
        <v>5</v>
      </c>
      <c r="I3" s="62">
        <v>5</v>
      </c>
      <c r="J3" s="60"/>
      <c r="K3" s="61" t="s">
        <v>83</v>
      </c>
      <c r="L3" s="57">
        <v>3</v>
      </c>
      <c r="M3" s="57">
        <f t="shared" ref="M3:M34" si="4">+N3-O3</f>
        <v>5</v>
      </c>
      <c r="N3" s="62">
        <v>5</v>
      </c>
      <c r="O3" s="60"/>
      <c r="P3" s="61" t="s">
        <v>106</v>
      </c>
      <c r="Q3" s="57">
        <v>3</v>
      </c>
      <c r="R3" s="57">
        <f t="shared" ref="R3:R34" si="5">+S3-T3</f>
        <v>5</v>
      </c>
      <c r="S3" s="62">
        <v>5</v>
      </c>
      <c r="T3" s="60"/>
      <c r="U3" s="61" t="s">
        <v>131</v>
      </c>
      <c r="V3" s="57">
        <v>0.5</v>
      </c>
      <c r="W3" s="57">
        <f t="shared" ref="W3:W34" si="6">+X3-Y3</f>
        <v>4</v>
      </c>
      <c r="X3" s="62">
        <v>4</v>
      </c>
      <c r="Y3" s="60"/>
      <c r="Z3" s="61" t="s">
        <v>156</v>
      </c>
      <c r="AA3" s="57">
        <v>3</v>
      </c>
      <c r="AB3" s="57">
        <f t="shared" ref="AB3:AB34" si="7">+AC3-AD3</f>
        <v>5</v>
      </c>
      <c r="AC3" s="62">
        <v>5</v>
      </c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t="shared" ref="BI3:BI28" si="13">SUM(BE3:BH3)</f>
        <v>0</v>
      </c>
      <c r="BJ3" s="69">
        <f t="shared" ref="BJ3:BJ28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32</v>
      </c>
      <c r="C4" s="20">
        <f t="shared" si="0"/>
        <v>1</v>
      </c>
      <c r="D4" s="7">
        <f t="shared" si="1"/>
        <v>10.5</v>
      </c>
      <c r="E4" s="9">
        <f t="shared" si="2"/>
        <v>23</v>
      </c>
      <c r="F4" s="50" t="s">
        <v>59</v>
      </c>
      <c r="G4" s="7">
        <v>3</v>
      </c>
      <c r="H4" s="7">
        <f t="shared" si="3"/>
        <v>5</v>
      </c>
      <c r="I4" s="31">
        <v>5</v>
      </c>
      <c r="J4" s="32"/>
      <c r="K4" s="35" t="s">
        <v>81</v>
      </c>
      <c r="L4" s="8">
        <v>1</v>
      </c>
      <c r="M4" s="7">
        <f t="shared" si="4"/>
        <v>4</v>
      </c>
      <c r="N4" s="31">
        <v>4</v>
      </c>
      <c r="O4" s="32"/>
      <c r="P4" s="35" t="s">
        <v>110</v>
      </c>
      <c r="Q4" s="8">
        <v>3</v>
      </c>
      <c r="R4" s="7">
        <f t="shared" si="5"/>
        <v>5</v>
      </c>
      <c r="S4" s="31">
        <v>5</v>
      </c>
      <c r="T4" s="32"/>
      <c r="U4" s="35" t="s">
        <v>135</v>
      </c>
      <c r="V4" s="8">
        <v>0.5</v>
      </c>
      <c r="W4" s="7">
        <f t="shared" si="6"/>
        <v>4</v>
      </c>
      <c r="X4" s="31">
        <v>4</v>
      </c>
      <c r="Y4" s="32"/>
      <c r="Z4" s="35" t="s">
        <v>160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21" t="s">
        <v>30</v>
      </c>
      <c r="C5" s="22">
        <f t="shared" si="0"/>
        <v>1</v>
      </c>
      <c r="D5" s="7">
        <f t="shared" si="1"/>
        <v>9</v>
      </c>
      <c r="E5" s="9">
        <f t="shared" si="2"/>
        <v>19</v>
      </c>
      <c r="F5" s="51" t="s">
        <v>58</v>
      </c>
      <c r="G5" s="7">
        <v>0</v>
      </c>
      <c r="H5" s="8">
        <f t="shared" si="3"/>
        <v>1</v>
      </c>
      <c r="I5" s="33">
        <v>1</v>
      </c>
      <c r="J5" s="34"/>
      <c r="K5" s="36" t="s">
        <v>102</v>
      </c>
      <c r="L5" s="8">
        <v>3</v>
      </c>
      <c r="M5" s="8">
        <f t="shared" si="4"/>
        <v>5</v>
      </c>
      <c r="N5" s="33">
        <v>5</v>
      </c>
      <c r="O5" s="34"/>
      <c r="P5" s="36" t="s">
        <v>109</v>
      </c>
      <c r="Q5" s="8">
        <v>0</v>
      </c>
      <c r="R5" s="8">
        <f t="shared" si="5"/>
        <v>3</v>
      </c>
      <c r="S5" s="33">
        <v>3</v>
      </c>
      <c r="T5" s="34"/>
      <c r="U5" s="36" t="s">
        <v>145</v>
      </c>
      <c r="V5" s="8">
        <v>3</v>
      </c>
      <c r="W5" s="8">
        <f t="shared" si="6"/>
        <v>5</v>
      </c>
      <c r="X5" s="33">
        <v>5</v>
      </c>
      <c r="Y5" s="34"/>
      <c r="Z5" s="36" t="s">
        <v>168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4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42</v>
      </c>
      <c r="C6" s="20">
        <f t="shared" si="0"/>
        <v>1</v>
      </c>
      <c r="D6" s="7">
        <f t="shared" si="1"/>
        <v>8.3333333333333339</v>
      </c>
      <c r="E6" s="9">
        <f t="shared" si="2"/>
        <v>22</v>
      </c>
      <c r="F6" s="50" t="s">
        <v>66</v>
      </c>
      <c r="G6" s="7">
        <v>0.33333333333333331</v>
      </c>
      <c r="H6" s="7">
        <f t="shared" si="3"/>
        <v>4</v>
      </c>
      <c r="I6" s="31">
        <v>4</v>
      </c>
      <c r="J6" s="32"/>
      <c r="K6" s="35" t="s">
        <v>91</v>
      </c>
      <c r="L6" s="8">
        <v>3</v>
      </c>
      <c r="M6" s="7">
        <f t="shared" si="4"/>
        <v>5</v>
      </c>
      <c r="N6" s="31">
        <v>5</v>
      </c>
      <c r="O6" s="32"/>
      <c r="P6" s="35" t="s">
        <v>112</v>
      </c>
      <c r="Q6" s="8">
        <v>0.5</v>
      </c>
      <c r="R6" s="7">
        <f t="shared" si="5"/>
        <v>4</v>
      </c>
      <c r="S6" s="31">
        <v>4</v>
      </c>
      <c r="T6" s="32"/>
      <c r="U6" s="35" t="s">
        <v>141</v>
      </c>
      <c r="V6" s="8">
        <v>3</v>
      </c>
      <c r="W6" s="7">
        <f t="shared" si="6"/>
        <v>5</v>
      </c>
      <c r="X6" s="31">
        <v>5</v>
      </c>
      <c r="Y6" s="32"/>
      <c r="Z6" s="35" t="s">
        <v>164</v>
      </c>
      <c r="AA6" s="8">
        <v>1.5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  <c r="DG6" s="48"/>
    </row>
    <row r="7" spans="1:255" x14ac:dyDescent="0.25">
      <c r="A7" s="27"/>
      <c r="B7" s="19" t="s">
        <v>28</v>
      </c>
      <c r="C7" s="20">
        <f t="shared" si="0"/>
        <v>1</v>
      </c>
      <c r="D7" s="7">
        <f t="shared" si="1"/>
        <v>6.5</v>
      </c>
      <c r="E7" s="9">
        <f t="shared" si="2"/>
        <v>14</v>
      </c>
      <c r="F7" s="50" t="s">
        <v>72</v>
      </c>
      <c r="G7" s="7">
        <v>3</v>
      </c>
      <c r="H7" s="7">
        <f t="shared" si="3"/>
        <v>5</v>
      </c>
      <c r="I7" s="31">
        <v>5</v>
      </c>
      <c r="J7" s="32"/>
      <c r="K7" s="35" t="s">
        <v>84</v>
      </c>
      <c r="L7" s="8">
        <v>3</v>
      </c>
      <c r="M7" s="7">
        <f t="shared" si="4"/>
        <v>5</v>
      </c>
      <c r="N7" s="31">
        <v>5</v>
      </c>
      <c r="O7" s="32"/>
      <c r="P7" s="35" t="s">
        <v>107</v>
      </c>
      <c r="Q7" s="8">
        <v>0</v>
      </c>
      <c r="R7" s="7">
        <f t="shared" si="5"/>
        <v>2</v>
      </c>
      <c r="S7" s="31">
        <v>2</v>
      </c>
      <c r="T7" s="32"/>
      <c r="U7" s="35" t="s">
        <v>136</v>
      </c>
      <c r="V7" s="8">
        <v>0</v>
      </c>
      <c r="W7" s="7">
        <f t="shared" si="6"/>
        <v>2</v>
      </c>
      <c r="X7" s="31">
        <v>2</v>
      </c>
      <c r="Y7" s="32"/>
      <c r="Z7" s="35" t="s">
        <v>165</v>
      </c>
      <c r="AA7" s="8">
        <v>0.5</v>
      </c>
      <c r="AB7" s="7">
        <f t="shared" si="7"/>
        <v>0</v>
      </c>
      <c r="AC7" s="31">
        <v>0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3</v>
      </c>
      <c r="BL7" s="15">
        <v>4</v>
      </c>
      <c r="BO7" s="1"/>
      <c r="BP7" s="1"/>
      <c r="BQ7" s="1"/>
      <c r="BR7" s="1"/>
      <c r="BS7" s="1"/>
      <c r="BT7" s="1"/>
      <c r="BU7" s="1"/>
      <c r="BV7" s="1"/>
      <c r="BW7" s="1"/>
      <c r="BX7" s="1"/>
      <c r="DG7" s="1"/>
    </row>
    <row r="8" spans="1:255" x14ac:dyDescent="0.25">
      <c r="A8" s="27"/>
      <c r="B8" s="19" t="s">
        <v>48</v>
      </c>
      <c r="C8" s="20">
        <f t="shared" si="0"/>
        <v>1</v>
      </c>
      <c r="D8" s="7">
        <f t="shared" si="1"/>
        <v>6</v>
      </c>
      <c r="E8" s="9">
        <f t="shared" si="2"/>
        <v>19</v>
      </c>
      <c r="F8" s="50" t="s">
        <v>61</v>
      </c>
      <c r="G8" s="7">
        <v>0</v>
      </c>
      <c r="H8" s="7">
        <f t="shared" si="3"/>
        <v>2</v>
      </c>
      <c r="I8" s="31">
        <v>2</v>
      </c>
      <c r="J8" s="32"/>
      <c r="K8" s="35" t="s">
        <v>97</v>
      </c>
      <c r="L8" s="8">
        <v>1.5</v>
      </c>
      <c r="M8" s="7">
        <f t="shared" si="4"/>
        <v>4</v>
      </c>
      <c r="N8" s="31">
        <v>4</v>
      </c>
      <c r="O8" s="32"/>
      <c r="P8" s="35" t="s">
        <v>119</v>
      </c>
      <c r="Q8" s="8">
        <v>0.5</v>
      </c>
      <c r="R8" s="7">
        <f t="shared" si="5"/>
        <v>4</v>
      </c>
      <c r="S8" s="31">
        <v>4</v>
      </c>
      <c r="T8" s="32"/>
      <c r="U8" s="35" t="s">
        <v>142</v>
      </c>
      <c r="V8" s="8">
        <v>1</v>
      </c>
      <c r="W8" s="7">
        <f t="shared" si="6"/>
        <v>4</v>
      </c>
      <c r="X8" s="31">
        <v>4</v>
      </c>
      <c r="Y8" s="32"/>
      <c r="Z8" s="35" t="s">
        <v>176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6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47</v>
      </c>
      <c r="C9" s="20">
        <f t="shared" si="0"/>
        <v>1</v>
      </c>
      <c r="D9" s="7">
        <f t="shared" si="1"/>
        <v>6</v>
      </c>
      <c r="E9" s="9">
        <f t="shared" si="2"/>
        <v>18</v>
      </c>
      <c r="F9" s="50" t="s">
        <v>54</v>
      </c>
      <c r="G9" s="7">
        <v>0</v>
      </c>
      <c r="H9" s="7">
        <f t="shared" si="3"/>
        <v>1</v>
      </c>
      <c r="I9" s="31">
        <v>1</v>
      </c>
      <c r="J9" s="32"/>
      <c r="K9" s="35" t="s">
        <v>101</v>
      </c>
      <c r="L9" s="8">
        <v>0</v>
      </c>
      <c r="M9" s="7">
        <f t="shared" si="4"/>
        <v>4</v>
      </c>
      <c r="N9" s="31">
        <v>4</v>
      </c>
      <c r="O9" s="32"/>
      <c r="P9" s="36" t="s">
        <v>128</v>
      </c>
      <c r="Q9" s="8">
        <v>3</v>
      </c>
      <c r="R9" s="7">
        <f t="shared" si="5"/>
        <v>5</v>
      </c>
      <c r="S9" s="31">
        <v>5</v>
      </c>
      <c r="T9" s="32"/>
      <c r="U9" s="36" t="s">
        <v>137</v>
      </c>
      <c r="V9" s="8">
        <v>3</v>
      </c>
      <c r="W9" s="7">
        <f t="shared" si="6"/>
        <v>5</v>
      </c>
      <c r="X9" s="31">
        <v>5</v>
      </c>
      <c r="Y9" s="32"/>
      <c r="Z9" s="36" t="s">
        <v>157</v>
      </c>
      <c r="AA9" s="8">
        <v>0</v>
      </c>
      <c r="AB9" s="7">
        <f t="shared" si="7"/>
        <v>3</v>
      </c>
      <c r="AC9" s="31">
        <v>3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1</v>
      </c>
      <c r="BL9" s="15">
        <v>3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52</v>
      </c>
      <c r="C10" s="20">
        <f t="shared" si="0"/>
        <v>1</v>
      </c>
      <c r="D10" s="7">
        <f t="shared" si="1"/>
        <v>6</v>
      </c>
      <c r="E10" s="9">
        <f t="shared" si="2"/>
        <v>16</v>
      </c>
      <c r="F10" s="50" t="s">
        <v>57</v>
      </c>
      <c r="G10" s="7">
        <v>3</v>
      </c>
      <c r="H10" s="7">
        <f t="shared" si="3"/>
        <v>5</v>
      </c>
      <c r="I10" s="31">
        <v>5</v>
      </c>
      <c r="J10" s="32"/>
      <c r="K10" s="35" t="s">
        <v>80</v>
      </c>
      <c r="L10" s="8">
        <v>0</v>
      </c>
      <c r="M10" s="7">
        <f t="shared" si="4"/>
        <v>3</v>
      </c>
      <c r="N10" s="31">
        <v>3</v>
      </c>
      <c r="O10" s="32"/>
      <c r="P10" s="35" t="s">
        <v>114</v>
      </c>
      <c r="Q10" s="8">
        <v>3</v>
      </c>
      <c r="R10" s="7">
        <f t="shared" si="5"/>
        <v>5</v>
      </c>
      <c r="S10" s="31">
        <v>5</v>
      </c>
      <c r="T10" s="32"/>
      <c r="U10" s="35" t="s">
        <v>139</v>
      </c>
      <c r="V10" s="8">
        <v>0</v>
      </c>
      <c r="W10" s="7">
        <f t="shared" si="6"/>
        <v>2</v>
      </c>
      <c r="X10" s="31">
        <v>2</v>
      </c>
      <c r="Y10" s="32"/>
      <c r="Z10" s="35" t="s">
        <v>161</v>
      </c>
      <c r="AA10" s="8">
        <v>0</v>
      </c>
      <c r="AB10" s="7">
        <f t="shared" si="7"/>
        <v>1</v>
      </c>
      <c r="AC10" s="31">
        <v>1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2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5">
      <c r="A11" s="27"/>
      <c r="B11" s="21" t="s">
        <v>33</v>
      </c>
      <c r="C11" s="22">
        <f t="shared" si="0"/>
        <v>1</v>
      </c>
      <c r="D11" s="8">
        <f t="shared" si="1"/>
        <v>6</v>
      </c>
      <c r="E11" s="10">
        <f t="shared" si="2"/>
        <v>15</v>
      </c>
      <c r="F11" s="51" t="s">
        <v>71</v>
      </c>
      <c r="G11" s="7">
        <v>0</v>
      </c>
      <c r="H11" s="8">
        <f t="shared" si="3"/>
        <v>2</v>
      </c>
      <c r="I11" s="33">
        <v>2</v>
      </c>
      <c r="J11" s="34"/>
      <c r="K11" s="36" t="s">
        <v>100</v>
      </c>
      <c r="L11" s="8">
        <v>0</v>
      </c>
      <c r="M11" s="8">
        <f t="shared" si="4"/>
        <v>1</v>
      </c>
      <c r="N11" s="33">
        <v>1</v>
      </c>
      <c r="O11" s="34"/>
      <c r="P11" s="36" t="s">
        <v>104</v>
      </c>
      <c r="Q11" s="8">
        <v>3</v>
      </c>
      <c r="R11" s="8">
        <f t="shared" si="5"/>
        <v>5</v>
      </c>
      <c r="S11" s="33">
        <v>5</v>
      </c>
      <c r="T11" s="34"/>
      <c r="U11" s="36" t="s">
        <v>134</v>
      </c>
      <c r="V11" s="8">
        <v>3</v>
      </c>
      <c r="W11" s="8">
        <f t="shared" si="6"/>
        <v>5</v>
      </c>
      <c r="X11" s="33">
        <v>5</v>
      </c>
      <c r="Y11" s="34"/>
      <c r="Z11" s="36" t="s">
        <v>162</v>
      </c>
      <c r="AA11" s="8">
        <v>0</v>
      </c>
      <c r="AB11" s="8">
        <f t="shared" si="7"/>
        <v>2</v>
      </c>
      <c r="AC11" s="33">
        <v>2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>
        <v>9</v>
      </c>
      <c r="BE11" s="71"/>
      <c r="BF11" s="5"/>
      <c r="BG11" s="5"/>
      <c r="BH11" s="72"/>
      <c r="BI11" s="69">
        <f t="shared" si="13"/>
        <v>0</v>
      </c>
      <c r="BJ11" s="69">
        <f t="shared" si="14"/>
        <v>0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 t="s">
        <v>34</v>
      </c>
      <c r="C12" s="20">
        <f t="shared" si="0"/>
        <v>1</v>
      </c>
      <c r="D12" s="7">
        <f t="shared" si="1"/>
        <v>5.5</v>
      </c>
      <c r="E12" s="9">
        <f t="shared" si="2"/>
        <v>18</v>
      </c>
      <c r="F12" s="50" t="s">
        <v>62</v>
      </c>
      <c r="G12" s="7">
        <v>1</v>
      </c>
      <c r="H12" s="7">
        <f t="shared" si="3"/>
        <v>4</v>
      </c>
      <c r="I12" s="31">
        <v>4</v>
      </c>
      <c r="J12" s="32"/>
      <c r="K12" s="35" t="s">
        <v>88</v>
      </c>
      <c r="L12" s="8">
        <v>0</v>
      </c>
      <c r="M12" s="7">
        <f t="shared" si="4"/>
        <v>2</v>
      </c>
      <c r="N12" s="31">
        <v>2</v>
      </c>
      <c r="O12" s="32"/>
      <c r="P12" s="35" t="s">
        <v>123</v>
      </c>
      <c r="Q12" s="8">
        <v>1</v>
      </c>
      <c r="R12" s="7">
        <f t="shared" si="5"/>
        <v>3</v>
      </c>
      <c r="S12" s="31">
        <v>3</v>
      </c>
      <c r="T12" s="32"/>
      <c r="U12" s="35" t="s">
        <v>148</v>
      </c>
      <c r="V12" s="8">
        <v>0.5</v>
      </c>
      <c r="W12" s="7">
        <f t="shared" si="6"/>
        <v>4</v>
      </c>
      <c r="X12" s="31">
        <v>4</v>
      </c>
      <c r="Y12" s="32"/>
      <c r="Z12" s="35" t="s">
        <v>175</v>
      </c>
      <c r="AA12" s="8">
        <v>3</v>
      </c>
      <c r="AB12" s="7">
        <f t="shared" si="7"/>
        <v>5</v>
      </c>
      <c r="AC12" s="31">
        <v>5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>
        <v>10</v>
      </c>
      <c r="BE12" s="71"/>
      <c r="BF12" s="5"/>
      <c r="BG12" s="5"/>
      <c r="BH12" s="72"/>
      <c r="BI12" s="69">
        <f t="shared" si="13"/>
        <v>0</v>
      </c>
      <c r="BJ12" s="69">
        <f t="shared" si="14"/>
        <v>0</v>
      </c>
      <c r="BK12" s="15">
        <v>5</v>
      </c>
      <c r="BL12" s="15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4"/>
      <c r="B13" s="19" t="s">
        <v>50</v>
      </c>
      <c r="C13" s="20">
        <f t="shared" si="0"/>
        <v>1</v>
      </c>
      <c r="D13" s="7">
        <f t="shared" si="1"/>
        <v>5.1666666666666661</v>
      </c>
      <c r="E13" s="9">
        <f t="shared" si="2"/>
        <v>20</v>
      </c>
      <c r="F13" s="50" t="s">
        <v>67</v>
      </c>
      <c r="G13" s="7">
        <v>0.33333333333333331</v>
      </c>
      <c r="H13" s="7">
        <f t="shared" si="3"/>
        <v>4</v>
      </c>
      <c r="I13" s="31">
        <v>4</v>
      </c>
      <c r="J13" s="32"/>
      <c r="K13" s="35" t="s">
        <v>92</v>
      </c>
      <c r="L13" s="8">
        <v>0.33333333333333331</v>
      </c>
      <c r="M13" s="7">
        <f t="shared" si="4"/>
        <v>3</v>
      </c>
      <c r="N13" s="31">
        <v>3</v>
      </c>
      <c r="O13" s="32"/>
      <c r="P13" s="35" t="s">
        <v>121</v>
      </c>
      <c r="Q13" s="8">
        <v>0.5</v>
      </c>
      <c r="R13" s="7">
        <f t="shared" si="5"/>
        <v>4</v>
      </c>
      <c r="S13" s="31">
        <v>4</v>
      </c>
      <c r="T13" s="32"/>
      <c r="U13" s="35" t="s">
        <v>149</v>
      </c>
      <c r="V13" s="8">
        <v>3</v>
      </c>
      <c r="W13" s="7">
        <f t="shared" si="6"/>
        <v>5</v>
      </c>
      <c r="X13" s="31">
        <v>5</v>
      </c>
      <c r="Y13" s="32"/>
      <c r="Z13" s="35" t="s">
        <v>163</v>
      </c>
      <c r="AA13" s="8">
        <v>1</v>
      </c>
      <c r="AB13" s="7">
        <f t="shared" si="7"/>
        <v>4</v>
      </c>
      <c r="AC13" s="31">
        <v>4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>
        <v>11</v>
      </c>
      <c r="BE13" s="71"/>
      <c r="BF13" s="5"/>
      <c r="BG13" s="5"/>
      <c r="BH13" s="72"/>
      <c r="BI13" s="69">
        <f t="shared" si="13"/>
        <v>0</v>
      </c>
      <c r="BJ13" s="69">
        <f t="shared" si="14"/>
        <v>0</v>
      </c>
      <c r="BK13" s="15">
        <v>2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19" t="s">
        <v>44</v>
      </c>
      <c r="C14" s="42">
        <f t="shared" si="0"/>
        <v>1</v>
      </c>
      <c r="D14" s="7">
        <f t="shared" si="1"/>
        <v>5</v>
      </c>
      <c r="E14" s="9">
        <f t="shared" si="2"/>
        <v>18</v>
      </c>
      <c r="F14" s="49" t="s">
        <v>63</v>
      </c>
      <c r="G14" s="7">
        <v>3</v>
      </c>
      <c r="H14" s="43">
        <f t="shared" si="3"/>
        <v>5</v>
      </c>
      <c r="I14" s="45">
        <v>5</v>
      </c>
      <c r="J14" s="46"/>
      <c r="K14" s="44" t="s">
        <v>82</v>
      </c>
      <c r="L14" s="8">
        <v>0</v>
      </c>
      <c r="M14" s="43">
        <f t="shared" si="4"/>
        <v>2</v>
      </c>
      <c r="N14" s="45">
        <v>2</v>
      </c>
      <c r="O14" s="46"/>
      <c r="P14" s="44" t="s">
        <v>118</v>
      </c>
      <c r="Q14" s="8">
        <v>0</v>
      </c>
      <c r="R14" s="43">
        <f t="shared" si="5"/>
        <v>3</v>
      </c>
      <c r="S14" s="45">
        <v>3</v>
      </c>
      <c r="T14" s="46"/>
      <c r="U14" s="44" t="s">
        <v>144</v>
      </c>
      <c r="V14" s="8">
        <v>0.5</v>
      </c>
      <c r="W14" s="43">
        <f t="shared" si="6"/>
        <v>4</v>
      </c>
      <c r="X14" s="45">
        <v>4</v>
      </c>
      <c r="Y14" s="46"/>
      <c r="Z14" s="44" t="s">
        <v>166</v>
      </c>
      <c r="AA14" s="8">
        <v>1.5</v>
      </c>
      <c r="AB14" s="43">
        <f t="shared" si="7"/>
        <v>4</v>
      </c>
      <c r="AC14" s="45">
        <v>4</v>
      </c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>
        <v>12</v>
      </c>
      <c r="BE14" s="71"/>
      <c r="BF14" s="5"/>
      <c r="BG14" s="5"/>
      <c r="BH14" s="72"/>
      <c r="BI14" s="69">
        <f t="shared" si="13"/>
        <v>0</v>
      </c>
      <c r="BJ14" s="69">
        <f t="shared" si="14"/>
        <v>0</v>
      </c>
      <c r="BK14" s="15">
        <v>3</v>
      </c>
      <c r="BL14" s="15">
        <v>2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/>
      <c r="B15" s="19" t="s">
        <v>41</v>
      </c>
      <c r="C15" s="20">
        <f t="shared" si="0"/>
        <v>1</v>
      </c>
      <c r="D15" s="7">
        <f t="shared" si="1"/>
        <v>5</v>
      </c>
      <c r="E15" s="9">
        <f t="shared" si="2"/>
        <v>15</v>
      </c>
      <c r="F15" s="50" t="s">
        <v>55</v>
      </c>
      <c r="G15" s="7">
        <v>1</v>
      </c>
      <c r="H15" s="7">
        <f t="shared" si="3"/>
        <v>3</v>
      </c>
      <c r="I15" s="31">
        <v>3</v>
      </c>
      <c r="J15" s="32"/>
      <c r="K15" s="35" t="s">
        <v>89</v>
      </c>
      <c r="L15" s="8">
        <v>0</v>
      </c>
      <c r="M15" s="7">
        <f t="shared" si="4"/>
        <v>2</v>
      </c>
      <c r="N15" s="31">
        <v>2</v>
      </c>
      <c r="O15" s="32"/>
      <c r="P15" s="35" t="s">
        <v>120</v>
      </c>
      <c r="Q15" s="8">
        <v>3</v>
      </c>
      <c r="R15" s="7">
        <f t="shared" si="5"/>
        <v>5</v>
      </c>
      <c r="S15" s="31">
        <v>5</v>
      </c>
      <c r="T15" s="32"/>
      <c r="U15" s="35" t="s">
        <v>133</v>
      </c>
      <c r="V15" s="8">
        <v>0</v>
      </c>
      <c r="W15" s="7">
        <f t="shared" si="6"/>
        <v>2</v>
      </c>
      <c r="X15" s="31">
        <v>2</v>
      </c>
      <c r="Y15" s="32"/>
      <c r="Z15" s="35" t="s">
        <v>170</v>
      </c>
      <c r="AA15" s="8">
        <v>1</v>
      </c>
      <c r="AB15" s="7">
        <f t="shared" si="7"/>
        <v>3</v>
      </c>
      <c r="AC15" s="31">
        <v>3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>
        <v>13</v>
      </c>
      <c r="BE15" s="71"/>
      <c r="BF15" s="5"/>
      <c r="BG15" s="5"/>
      <c r="BH15" s="72"/>
      <c r="BI15" s="69">
        <f t="shared" si="13"/>
        <v>0</v>
      </c>
      <c r="BJ15" s="69">
        <f t="shared" si="14"/>
        <v>0</v>
      </c>
      <c r="BK15" s="15">
        <v>4</v>
      </c>
      <c r="BL15" s="15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  <c r="DG15" s="1"/>
    </row>
    <row r="16" spans="1:255" x14ac:dyDescent="0.25">
      <c r="A16" s="25"/>
      <c r="B16" s="19" t="s">
        <v>53</v>
      </c>
      <c r="C16" s="20">
        <f t="shared" si="0"/>
        <v>1</v>
      </c>
      <c r="D16" s="7">
        <f t="shared" si="1"/>
        <v>4.5</v>
      </c>
      <c r="E16" s="9">
        <f t="shared" si="2"/>
        <v>18</v>
      </c>
      <c r="F16" s="50" t="s">
        <v>74</v>
      </c>
      <c r="G16" s="7">
        <v>3</v>
      </c>
      <c r="H16" s="7">
        <f t="shared" si="3"/>
        <v>5</v>
      </c>
      <c r="I16" s="31">
        <v>5</v>
      </c>
      <c r="J16" s="32"/>
      <c r="K16" s="35" t="s">
        <v>85</v>
      </c>
      <c r="L16" s="8">
        <v>1</v>
      </c>
      <c r="M16" s="7">
        <f t="shared" si="4"/>
        <v>4</v>
      </c>
      <c r="N16" s="31">
        <v>4</v>
      </c>
      <c r="O16" s="32"/>
      <c r="P16" s="35" t="s">
        <v>111</v>
      </c>
      <c r="Q16" s="8">
        <v>0</v>
      </c>
      <c r="R16" s="7">
        <f t="shared" si="5"/>
        <v>3</v>
      </c>
      <c r="S16" s="31">
        <v>3</v>
      </c>
      <c r="T16" s="32"/>
      <c r="U16" s="35" t="s">
        <v>132</v>
      </c>
      <c r="V16" s="8">
        <v>0.5</v>
      </c>
      <c r="W16" s="7">
        <f t="shared" si="6"/>
        <v>4</v>
      </c>
      <c r="X16" s="31">
        <v>4</v>
      </c>
      <c r="Y16" s="32"/>
      <c r="Z16" s="35" t="s">
        <v>172</v>
      </c>
      <c r="AA16" s="8">
        <v>0</v>
      </c>
      <c r="AB16" s="7">
        <f t="shared" si="7"/>
        <v>2</v>
      </c>
      <c r="AC16" s="31">
        <v>2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>
        <v>14</v>
      </c>
      <c r="BE16" s="71"/>
      <c r="BF16" s="5"/>
      <c r="BG16" s="5"/>
      <c r="BH16" s="72"/>
      <c r="BI16" s="69">
        <f t="shared" si="13"/>
        <v>0</v>
      </c>
      <c r="BJ16" s="69">
        <f t="shared" si="14"/>
        <v>0</v>
      </c>
      <c r="BK16" s="15">
        <v>5</v>
      </c>
      <c r="BL16" s="15">
        <v>4</v>
      </c>
      <c r="BM16" s="2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5">
      <c r="A17" s="25"/>
      <c r="B17" s="19" t="s">
        <v>31</v>
      </c>
      <c r="C17" s="20">
        <f t="shared" si="0"/>
        <v>1</v>
      </c>
      <c r="D17" s="7">
        <f t="shared" si="1"/>
        <v>4.5</v>
      </c>
      <c r="E17" s="9">
        <f t="shared" si="2"/>
        <v>17</v>
      </c>
      <c r="F17" s="50" t="s">
        <v>77</v>
      </c>
      <c r="G17" s="7">
        <v>3</v>
      </c>
      <c r="H17" s="7">
        <f t="shared" si="3"/>
        <v>5</v>
      </c>
      <c r="I17" s="31">
        <v>5</v>
      </c>
      <c r="J17" s="32"/>
      <c r="K17" s="35" t="s">
        <v>86</v>
      </c>
      <c r="L17" s="8">
        <v>0</v>
      </c>
      <c r="M17" s="7">
        <f t="shared" si="4"/>
        <v>2</v>
      </c>
      <c r="N17" s="31">
        <v>2</v>
      </c>
      <c r="O17" s="32"/>
      <c r="P17" s="35" t="s">
        <v>115</v>
      </c>
      <c r="Q17" s="8">
        <v>0</v>
      </c>
      <c r="R17" s="7">
        <f t="shared" si="5"/>
        <v>2</v>
      </c>
      <c r="S17" s="31">
        <v>2</v>
      </c>
      <c r="T17" s="32"/>
      <c r="U17" s="35" t="s">
        <v>147</v>
      </c>
      <c r="V17" s="8">
        <v>0.5</v>
      </c>
      <c r="W17" s="7">
        <f t="shared" si="6"/>
        <v>4</v>
      </c>
      <c r="X17" s="31">
        <v>4</v>
      </c>
      <c r="Y17" s="32"/>
      <c r="Z17" s="35" t="s">
        <v>159</v>
      </c>
      <c r="AA17" s="8">
        <v>1</v>
      </c>
      <c r="AB17" s="7">
        <f t="shared" si="7"/>
        <v>4</v>
      </c>
      <c r="AC17" s="31">
        <v>4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>
        <v>15</v>
      </c>
      <c r="BE17" s="71"/>
      <c r="BF17" s="5"/>
      <c r="BG17" s="5"/>
      <c r="BH17" s="72"/>
      <c r="BI17" s="69">
        <f t="shared" si="13"/>
        <v>0</v>
      </c>
      <c r="BJ17" s="69">
        <f t="shared" si="14"/>
        <v>0</v>
      </c>
      <c r="BK17" s="15">
        <v>1</v>
      </c>
      <c r="BL17" s="15">
        <v>2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5">
      <c r="A18" s="25"/>
      <c r="B18" s="19" t="s">
        <v>37</v>
      </c>
      <c r="C18" s="20">
        <f t="shared" si="0"/>
        <v>1</v>
      </c>
      <c r="D18" s="7">
        <f t="shared" si="1"/>
        <v>4.5</v>
      </c>
      <c r="E18" s="9">
        <f t="shared" si="2"/>
        <v>16</v>
      </c>
      <c r="F18" s="50" t="s">
        <v>76</v>
      </c>
      <c r="G18" s="7">
        <v>0</v>
      </c>
      <c r="H18" s="7">
        <f t="shared" si="3"/>
        <v>2</v>
      </c>
      <c r="I18" s="31">
        <v>2</v>
      </c>
      <c r="J18" s="32"/>
      <c r="K18" s="35" t="s">
        <v>99</v>
      </c>
      <c r="L18" s="8">
        <v>0.5</v>
      </c>
      <c r="M18" s="7">
        <f t="shared" si="4"/>
        <v>3</v>
      </c>
      <c r="N18" s="31">
        <v>3</v>
      </c>
      <c r="O18" s="32"/>
      <c r="P18" s="35" t="s">
        <v>124</v>
      </c>
      <c r="Q18" s="8">
        <v>1</v>
      </c>
      <c r="R18" s="7">
        <f t="shared" si="5"/>
        <v>3</v>
      </c>
      <c r="S18" s="31">
        <v>3</v>
      </c>
      <c r="T18" s="32"/>
      <c r="U18" s="35" t="s">
        <v>152</v>
      </c>
      <c r="V18" s="8">
        <v>3</v>
      </c>
      <c r="W18" s="7">
        <f t="shared" si="6"/>
        <v>5</v>
      </c>
      <c r="X18" s="31">
        <v>5</v>
      </c>
      <c r="Y18" s="32"/>
      <c r="Z18" s="35" t="s">
        <v>158</v>
      </c>
      <c r="AA18" s="8">
        <v>0</v>
      </c>
      <c r="AB18" s="7">
        <f t="shared" si="7"/>
        <v>3</v>
      </c>
      <c r="AC18" s="31">
        <v>3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>
        <v>16</v>
      </c>
      <c r="BE18" s="71"/>
      <c r="BF18" s="5"/>
      <c r="BG18" s="5"/>
      <c r="BH18" s="72"/>
      <c r="BI18" s="69">
        <f t="shared" si="13"/>
        <v>0</v>
      </c>
      <c r="BJ18" s="69">
        <f t="shared" si="14"/>
        <v>0</v>
      </c>
      <c r="BK18" s="15">
        <v>1</v>
      </c>
      <c r="BL18" s="15">
        <v>4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/>
      <c r="B19" s="19" t="s">
        <v>49</v>
      </c>
      <c r="C19" s="20">
        <f t="shared" si="0"/>
        <v>1</v>
      </c>
      <c r="D19" s="7">
        <f t="shared" si="1"/>
        <v>4</v>
      </c>
      <c r="E19" s="9">
        <f t="shared" si="2"/>
        <v>17</v>
      </c>
      <c r="F19" s="50" t="s">
        <v>79</v>
      </c>
      <c r="G19" s="7">
        <v>0</v>
      </c>
      <c r="H19" s="7">
        <f t="shared" si="3"/>
        <v>3</v>
      </c>
      <c r="I19" s="31">
        <v>3</v>
      </c>
      <c r="J19" s="32"/>
      <c r="K19" s="35" t="s">
        <v>94</v>
      </c>
      <c r="L19" s="8">
        <v>3</v>
      </c>
      <c r="M19" s="7">
        <f t="shared" si="4"/>
        <v>5</v>
      </c>
      <c r="N19" s="31">
        <v>5</v>
      </c>
      <c r="O19" s="32"/>
      <c r="P19" s="35" t="s">
        <v>108</v>
      </c>
      <c r="Q19" s="8">
        <v>1</v>
      </c>
      <c r="R19" s="7">
        <f t="shared" si="5"/>
        <v>4</v>
      </c>
      <c r="S19" s="31">
        <v>4</v>
      </c>
      <c r="T19" s="32"/>
      <c r="U19" s="35" t="s">
        <v>140</v>
      </c>
      <c r="V19" s="8">
        <v>0</v>
      </c>
      <c r="W19" s="7">
        <f t="shared" si="6"/>
        <v>3</v>
      </c>
      <c r="X19" s="31">
        <v>3</v>
      </c>
      <c r="Y19" s="32"/>
      <c r="Z19" s="35" t="s">
        <v>169</v>
      </c>
      <c r="AA19" s="8">
        <v>0</v>
      </c>
      <c r="AB19" s="7">
        <f t="shared" si="7"/>
        <v>2</v>
      </c>
      <c r="AC19" s="31">
        <v>2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>
        <v>17</v>
      </c>
      <c r="BE19" s="71"/>
      <c r="BF19" s="5"/>
      <c r="BG19" s="5"/>
      <c r="BH19" s="72"/>
      <c r="BI19" s="69">
        <f t="shared" si="13"/>
        <v>0</v>
      </c>
      <c r="BJ19" s="69">
        <f t="shared" si="14"/>
        <v>0</v>
      </c>
      <c r="BK19" s="15">
        <v>4</v>
      </c>
      <c r="BL19" s="15">
        <v>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DG19" s="1"/>
    </row>
    <row r="20" spans="1:111" x14ac:dyDescent="0.25">
      <c r="A20" s="25"/>
      <c r="B20" s="19" t="s">
        <v>35</v>
      </c>
      <c r="C20" s="20">
        <f t="shared" si="0"/>
        <v>1</v>
      </c>
      <c r="D20" s="7">
        <f t="shared" si="1"/>
        <v>4</v>
      </c>
      <c r="E20" s="9">
        <f t="shared" si="2"/>
        <v>14</v>
      </c>
      <c r="F20" s="50" t="s">
        <v>78</v>
      </c>
      <c r="G20" s="7">
        <v>0</v>
      </c>
      <c r="H20" s="7">
        <f t="shared" si="3"/>
        <v>0</v>
      </c>
      <c r="I20" s="31">
        <v>0</v>
      </c>
      <c r="J20" s="32"/>
      <c r="K20" s="35" t="s">
        <v>104</v>
      </c>
      <c r="L20" s="8">
        <v>3</v>
      </c>
      <c r="M20" s="7">
        <f t="shared" si="4"/>
        <v>5</v>
      </c>
      <c r="N20" s="31">
        <v>5</v>
      </c>
      <c r="O20" s="32"/>
      <c r="P20" s="35" t="s">
        <v>113</v>
      </c>
      <c r="Q20" s="8">
        <v>0.5</v>
      </c>
      <c r="R20" s="7">
        <f t="shared" si="5"/>
        <v>4</v>
      </c>
      <c r="S20" s="31">
        <v>4</v>
      </c>
      <c r="T20" s="32"/>
      <c r="U20" s="35" t="s">
        <v>143</v>
      </c>
      <c r="V20" s="8">
        <v>0</v>
      </c>
      <c r="W20" s="7">
        <f t="shared" si="6"/>
        <v>1</v>
      </c>
      <c r="X20" s="31">
        <v>1</v>
      </c>
      <c r="Y20" s="32"/>
      <c r="Z20" s="35" t="s">
        <v>173</v>
      </c>
      <c r="AA20" s="8">
        <v>0.5</v>
      </c>
      <c r="AB20" s="7">
        <f t="shared" si="7"/>
        <v>4</v>
      </c>
      <c r="AC20" s="31">
        <v>4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>
        <v>18</v>
      </c>
      <c r="BE20" s="71"/>
      <c r="BF20" s="5"/>
      <c r="BG20" s="5"/>
      <c r="BH20" s="72"/>
      <c r="BI20" s="69">
        <f t="shared" si="13"/>
        <v>0</v>
      </c>
      <c r="BJ20" s="69">
        <f t="shared" si="14"/>
        <v>0</v>
      </c>
      <c r="BK20" s="15">
        <v>5</v>
      </c>
      <c r="BL20" s="15">
        <v>2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 t="s">
        <v>43</v>
      </c>
      <c r="C21" s="20">
        <f t="shared" si="0"/>
        <v>1</v>
      </c>
      <c r="D21" s="7">
        <f t="shared" si="1"/>
        <v>3.833333333333333</v>
      </c>
      <c r="E21" s="9">
        <f t="shared" si="2"/>
        <v>19</v>
      </c>
      <c r="F21" s="50" t="s">
        <v>68</v>
      </c>
      <c r="G21" s="7">
        <v>0.33333333333333331</v>
      </c>
      <c r="H21" s="7">
        <f t="shared" si="3"/>
        <v>4</v>
      </c>
      <c r="I21" s="31">
        <v>4</v>
      </c>
      <c r="J21" s="32"/>
      <c r="K21" s="35" t="s">
        <v>96</v>
      </c>
      <c r="L21" s="8">
        <v>1.5</v>
      </c>
      <c r="M21" s="7">
        <f t="shared" si="4"/>
        <v>4</v>
      </c>
      <c r="N21" s="31">
        <v>4</v>
      </c>
      <c r="O21" s="32"/>
      <c r="P21" s="35" t="s">
        <v>117</v>
      </c>
      <c r="Q21" s="8">
        <v>1</v>
      </c>
      <c r="R21" s="7">
        <f t="shared" si="5"/>
        <v>3</v>
      </c>
      <c r="S21" s="31">
        <v>3</v>
      </c>
      <c r="T21" s="32"/>
      <c r="U21" s="35" t="s">
        <v>138</v>
      </c>
      <c r="V21" s="8">
        <v>0.5</v>
      </c>
      <c r="W21" s="7">
        <f t="shared" si="6"/>
        <v>4</v>
      </c>
      <c r="X21" s="31">
        <v>4</v>
      </c>
      <c r="Y21" s="32"/>
      <c r="Z21" s="35" t="s">
        <v>174</v>
      </c>
      <c r="AA21" s="8">
        <v>0.5</v>
      </c>
      <c r="AB21" s="7">
        <f t="shared" si="7"/>
        <v>4</v>
      </c>
      <c r="AC21" s="31">
        <v>4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>
        <v>19</v>
      </c>
      <c r="BE21" s="71"/>
      <c r="BF21" s="5"/>
      <c r="BG21" s="5"/>
      <c r="BH21" s="72"/>
      <c r="BI21" s="69">
        <f t="shared" si="13"/>
        <v>0</v>
      </c>
      <c r="BJ21" s="69">
        <f t="shared" si="14"/>
        <v>0</v>
      </c>
      <c r="BK21" s="15">
        <v>5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/>
      <c r="B22" s="19" t="s">
        <v>36</v>
      </c>
      <c r="C22" s="20">
        <f t="shared" si="0"/>
        <v>1</v>
      </c>
      <c r="D22" s="7">
        <f t="shared" si="1"/>
        <v>3.5</v>
      </c>
      <c r="E22" s="9">
        <f t="shared" si="2"/>
        <v>11</v>
      </c>
      <c r="F22" s="50" t="s">
        <v>70</v>
      </c>
      <c r="G22" s="7">
        <v>0</v>
      </c>
      <c r="H22" s="7">
        <f t="shared" si="3"/>
        <v>2</v>
      </c>
      <c r="I22" s="31">
        <v>2</v>
      </c>
      <c r="J22" s="32"/>
      <c r="K22" s="35" t="s">
        <v>98</v>
      </c>
      <c r="L22" s="8">
        <v>0.5</v>
      </c>
      <c r="M22" s="7">
        <f t="shared" si="4"/>
        <v>1</v>
      </c>
      <c r="N22" s="31">
        <v>1</v>
      </c>
      <c r="O22" s="32"/>
      <c r="P22" s="35" t="s">
        <v>126</v>
      </c>
      <c r="Q22" s="8">
        <v>0</v>
      </c>
      <c r="R22" s="7">
        <f t="shared" si="5"/>
        <v>0</v>
      </c>
      <c r="S22" s="31">
        <v>0</v>
      </c>
      <c r="T22" s="32"/>
      <c r="U22" s="35" t="s">
        <v>150</v>
      </c>
      <c r="V22" s="8">
        <v>0</v>
      </c>
      <c r="W22" s="7">
        <f t="shared" si="6"/>
        <v>3</v>
      </c>
      <c r="X22" s="31">
        <v>3</v>
      </c>
      <c r="Y22" s="32"/>
      <c r="Z22" s="35" t="s">
        <v>181</v>
      </c>
      <c r="AA22" s="8">
        <v>3</v>
      </c>
      <c r="AB22" s="7">
        <f t="shared" si="7"/>
        <v>5</v>
      </c>
      <c r="AC22" s="31">
        <v>5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>
        <v>20</v>
      </c>
      <c r="BE22" s="71"/>
      <c r="BF22" s="5"/>
      <c r="BG22" s="5"/>
      <c r="BH22" s="72"/>
      <c r="BI22" s="69">
        <f t="shared" si="13"/>
        <v>0</v>
      </c>
      <c r="BJ22" s="69">
        <f t="shared" si="14"/>
        <v>0</v>
      </c>
      <c r="BK22" s="15">
        <v>7</v>
      </c>
      <c r="BL22" s="15">
        <v>1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 t="s">
        <v>39</v>
      </c>
      <c r="C23" s="20">
        <f t="shared" si="0"/>
        <v>1</v>
      </c>
      <c r="D23" s="7">
        <f t="shared" si="1"/>
        <v>3</v>
      </c>
      <c r="E23" s="9">
        <f t="shared" si="2"/>
        <v>13</v>
      </c>
      <c r="F23" s="50" t="s">
        <v>65</v>
      </c>
      <c r="G23" s="7">
        <v>0</v>
      </c>
      <c r="H23" s="7">
        <f t="shared" si="3"/>
        <v>1</v>
      </c>
      <c r="I23" s="31">
        <v>1</v>
      </c>
      <c r="J23" s="32"/>
      <c r="K23" s="35" t="s">
        <v>105</v>
      </c>
      <c r="L23" s="8">
        <v>0</v>
      </c>
      <c r="M23" s="7">
        <f t="shared" si="4"/>
        <v>2</v>
      </c>
      <c r="N23" s="31">
        <v>2</v>
      </c>
      <c r="O23" s="32"/>
      <c r="P23" s="35" t="s">
        <v>130</v>
      </c>
      <c r="Q23" s="8">
        <v>0</v>
      </c>
      <c r="R23" s="7">
        <f t="shared" si="5"/>
        <v>4</v>
      </c>
      <c r="S23" s="31">
        <v>4</v>
      </c>
      <c r="T23" s="32"/>
      <c r="U23" s="35" t="s">
        <v>154</v>
      </c>
      <c r="V23" s="8">
        <v>3</v>
      </c>
      <c r="W23" s="7">
        <f t="shared" si="6"/>
        <v>5</v>
      </c>
      <c r="X23" s="31">
        <v>5</v>
      </c>
      <c r="Y23" s="32"/>
      <c r="Z23" s="35" t="s">
        <v>171</v>
      </c>
      <c r="AA23" s="8">
        <v>0</v>
      </c>
      <c r="AB23" s="7">
        <f t="shared" si="7"/>
        <v>1</v>
      </c>
      <c r="AC23" s="31">
        <v>1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>
        <v>21</v>
      </c>
      <c r="BE23" s="71"/>
      <c r="BF23" s="5"/>
      <c r="BG23" s="5"/>
      <c r="BH23" s="72"/>
      <c r="BI23" s="69">
        <f t="shared" si="13"/>
        <v>0</v>
      </c>
      <c r="BJ23" s="69">
        <f t="shared" si="14"/>
        <v>0</v>
      </c>
      <c r="BK23" s="15">
        <v>4</v>
      </c>
      <c r="BL23" s="74">
        <v>4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DG23" s="1"/>
    </row>
    <row r="24" spans="1:111" x14ac:dyDescent="0.25">
      <c r="A24" s="25"/>
      <c r="B24" s="19" t="s">
        <v>38</v>
      </c>
      <c r="C24" s="20">
        <f t="shared" si="0"/>
        <v>1</v>
      </c>
      <c r="D24" s="7">
        <f t="shared" si="1"/>
        <v>2.5</v>
      </c>
      <c r="E24" s="9">
        <f t="shared" si="2"/>
        <v>17</v>
      </c>
      <c r="F24" s="50" t="s">
        <v>73</v>
      </c>
      <c r="G24" s="7">
        <v>1</v>
      </c>
      <c r="H24" s="7">
        <f t="shared" si="3"/>
        <v>3</v>
      </c>
      <c r="I24" s="31">
        <v>3</v>
      </c>
      <c r="J24" s="32"/>
      <c r="K24" s="35" t="s">
        <v>90</v>
      </c>
      <c r="L24" s="8">
        <v>1</v>
      </c>
      <c r="M24" s="7">
        <f t="shared" si="4"/>
        <v>4</v>
      </c>
      <c r="N24" s="31">
        <v>4</v>
      </c>
      <c r="O24" s="32"/>
      <c r="P24" s="35" t="s">
        <v>116</v>
      </c>
      <c r="Q24" s="8">
        <v>0</v>
      </c>
      <c r="R24" s="7">
        <f t="shared" si="5"/>
        <v>2</v>
      </c>
      <c r="S24" s="31">
        <v>2</v>
      </c>
      <c r="T24" s="32"/>
      <c r="U24" s="35" t="s">
        <v>146</v>
      </c>
      <c r="V24" s="8">
        <v>0.5</v>
      </c>
      <c r="W24" s="7">
        <f t="shared" si="6"/>
        <v>4</v>
      </c>
      <c r="X24" s="31">
        <v>4</v>
      </c>
      <c r="Y24" s="32"/>
      <c r="Z24" s="35" t="s">
        <v>177</v>
      </c>
      <c r="AA24" s="8">
        <v>0</v>
      </c>
      <c r="AB24" s="7">
        <f t="shared" si="7"/>
        <v>4</v>
      </c>
      <c r="AC24" s="31">
        <v>4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>
        <v>22</v>
      </c>
      <c r="BE24" s="71"/>
      <c r="BF24" s="5"/>
      <c r="BG24" s="5"/>
      <c r="BH24" s="72"/>
      <c r="BI24" s="69">
        <f t="shared" si="13"/>
        <v>0</v>
      </c>
      <c r="BJ24" s="69">
        <f t="shared" si="14"/>
        <v>0</v>
      </c>
      <c r="BK24" s="15">
        <v>6</v>
      </c>
      <c r="BL24" s="15">
        <v>2</v>
      </c>
      <c r="BM24" s="2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40" t="s">
        <v>40</v>
      </c>
      <c r="C25" s="20">
        <f t="shared" si="0"/>
        <v>1</v>
      </c>
      <c r="D25" s="7">
        <f t="shared" si="1"/>
        <v>2</v>
      </c>
      <c r="E25" s="9">
        <f t="shared" si="2"/>
        <v>15</v>
      </c>
      <c r="F25" s="50" t="s">
        <v>60</v>
      </c>
      <c r="G25" s="7">
        <v>1</v>
      </c>
      <c r="H25" s="7">
        <f t="shared" si="3"/>
        <v>4</v>
      </c>
      <c r="I25" s="31">
        <v>4</v>
      </c>
      <c r="J25" s="32"/>
      <c r="K25" s="35" t="s">
        <v>87</v>
      </c>
      <c r="L25" s="8">
        <v>0</v>
      </c>
      <c r="M25" s="7">
        <f t="shared" si="4"/>
        <v>2</v>
      </c>
      <c r="N25" s="31">
        <v>2</v>
      </c>
      <c r="O25" s="32"/>
      <c r="P25" s="35" t="s">
        <v>122</v>
      </c>
      <c r="Q25" s="8">
        <v>1</v>
      </c>
      <c r="R25" s="7">
        <f t="shared" si="5"/>
        <v>3</v>
      </c>
      <c r="S25" s="31">
        <v>3</v>
      </c>
      <c r="T25" s="32"/>
      <c r="U25" s="35" t="s">
        <v>74</v>
      </c>
      <c r="V25" s="8">
        <v>0</v>
      </c>
      <c r="W25" s="7">
        <f t="shared" si="6"/>
        <v>3</v>
      </c>
      <c r="X25" s="31">
        <v>3</v>
      </c>
      <c r="Y25" s="32"/>
      <c r="Z25" s="35" t="s">
        <v>178</v>
      </c>
      <c r="AA25" s="8">
        <v>0</v>
      </c>
      <c r="AB25" s="7">
        <f t="shared" si="7"/>
        <v>3</v>
      </c>
      <c r="AC25" s="31">
        <v>3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>
        <v>23</v>
      </c>
      <c r="BE25" s="71"/>
      <c r="BF25" s="5"/>
      <c r="BG25" s="5"/>
      <c r="BH25" s="72"/>
      <c r="BI25" s="69">
        <f t="shared" si="13"/>
        <v>0</v>
      </c>
      <c r="BJ25" s="69">
        <f t="shared" si="14"/>
        <v>0</v>
      </c>
      <c r="BK25" s="15">
        <v>6</v>
      </c>
      <c r="BL25" s="15">
        <v>3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 t="s">
        <v>51</v>
      </c>
      <c r="C26" s="20">
        <f t="shared" si="0"/>
        <v>1</v>
      </c>
      <c r="D26" s="7">
        <f t="shared" si="1"/>
        <v>1.8333333333333333</v>
      </c>
      <c r="E26" s="9">
        <f t="shared" si="2"/>
        <v>15</v>
      </c>
      <c r="F26" s="50" t="s">
        <v>56</v>
      </c>
      <c r="G26" s="7">
        <v>0</v>
      </c>
      <c r="H26" s="7">
        <f t="shared" si="3"/>
        <v>2</v>
      </c>
      <c r="I26" s="31">
        <v>2</v>
      </c>
      <c r="J26" s="32"/>
      <c r="K26" s="35" t="s">
        <v>95</v>
      </c>
      <c r="L26" s="8">
        <v>0.33333333333333331</v>
      </c>
      <c r="M26" s="7">
        <f t="shared" si="4"/>
        <v>3</v>
      </c>
      <c r="N26" s="31">
        <v>3</v>
      </c>
      <c r="O26" s="32"/>
      <c r="P26" s="35" t="s">
        <v>125</v>
      </c>
      <c r="Q26" s="8">
        <v>1</v>
      </c>
      <c r="R26" s="7">
        <f t="shared" si="5"/>
        <v>3</v>
      </c>
      <c r="S26" s="31">
        <v>3</v>
      </c>
      <c r="T26" s="32"/>
      <c r="U26" s="35" t="s">
        <v>153</v>
      </c>
      <c r="V26" s="8">
        <v>0</v>
      </c>
      <c r="W26" s="7">
        <f t="shared" si="6"/>
        <v>4</v>
      </c>
      <c r="X26" s="31">
        <v>4</v>
      </c>
      <c r="Y26" s="32"/>
      <c r="Z26" s="35" t="s">
        <v>167</v>
      </c>
      <c r="AA26" s="8">
        <v>0.5</v>
      </c>
      <c r="AB26" s="7">
        <f t="shared" si="7"/>
        <v>3</v>
      </c>
      <c r="AC26" s="31">
        <v>3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>
        <v>24</v>
      </c>
      <c r="BE26" s="71"/>
      <c r="BF26" s="5"/>
      <c r="BG26" s="5"/>
      <c r="BH26" s="72"/>
      <c r="BI26" s="69">
        <f t="shared" si="13"/>
        <v>0</v>
      </c>
      <c r="BJ26" s="69">
        <f t="shared" si="14"/>
        <v>0</v>
      </c>
      <c r="BK26" s="15">
        <v>3</v>
      </c>
      <c r="BL26" s="15">
        <v>3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 t="s">
        <v>45</v>
      </c>
      <c r="C27" s="20">
        <f t="shared" si="0"/>
        <v>1</v>
      </c>
      <c r="D27" s="7">
        <f t="shared" si="1"/>
        <v>0.33333333333333331</v>
      </c>
      <c r="E27" s="9">
        <f t="shared" si="2"/>
        <v>14</v>
      </c>
      <c r="F27" s="50" t="s">
        <v>75</v>
      </c>
      <c r="G27" s="7">
        <v>0</v>
      </c>
      <c r="H27" s="7">
        <f t="shared" si="3"/>
        <v>4</v>
      </c>
      <c r="I27" s="31">
        <v>4</v>
      </c>
      <c r="J27" s="32"/>
      <c r="K27" s="35" t="s">
        <v>93</v>
      </c>
      <c r="L27" s="8">
        <v>0.33333333333333331</v>
      </c>
      <c r="M27" s="7">
        <f t="shared" si="4"/>
        <v>3</v>
      </c>
      <c r="N27" s="31">
        <v>3</v>
      </c>
      <c r="O27" s="32"/>
      <c r="P27" s="35" t="s">
        <v>127</v>
      </c>
      <c r="Q27" s="8">
        <v>0</v>
      </c>
      <c r="R27" s="7">
        <f t="shared" si="5"/>
        <v>1</v>
      </c>
      <c r="S27" s="31">
        <v>1</v>
      </c>
      <c r="T27" s="32"/>
      <c r="U27" s="35" t="s">
        <v>151</v>
      </c>
      <c r="V27" s="8">
        <v>0</v>
      </c>
      <c r="W27" s="7">
        <f t="shared" si="6"/>
        <v>2</v>
      </c>
      <c r="X27" s="31">
        <v>2</v>
      </c>
      <c r="Y27" s="32"/>
      <c r="Z27" s="35" t="s">
        <v>179</v>
      </c>
      <c r="AA27" s="8">
        <v>0</v>
      </c>
      <c r="AB27" s="7">
        <f t="shared" si="7"/>
        <v>4</v>
      </c>
      <c r="AC27" s="31">
        <v>4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>
        <v>25</v>
      </c>
      <c r="BE27" s="71"/>
      <c r="BF27" s="5"/>
      <c r="BG27" s="5"/>
      <c r="BH27" s="72"/>
      <c r="BI27" s="69">
        <f t="shared" si="13"/>
        <v>0</v>
      </c>
      <c r="BJ27" s="69">
        <f t="shared" si="14"/>
        <v>0</v>
      </c>
      <c r="BK27" s="15">
        <v>7</v>
      </c>
      <c r="BL27" s="15">
        <v>2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 t="s">
        <v>46</v>
      </c>
      <c r="C28" s="20">
        <f t="shared" si="0"/>
        <v>1</v>
      </c>
      <c r="D28" s="7">
        <f t="shared" si="1"/>
        <v>0</v>
      </c>
      <c r="E28" s="9">
        <f t="shared" si="2"/>
        <v>8</v>
      </c>
      <c r="F28" s="50" t="s">
        <v>64</v>
      </c>
      <c r="G28" s="7">
        <v>0</v>
      </c>
      <c r="H28" s="7">
        <f t="shared" si="3"/>
        <v>1</v>
      </c>
      <c r="I28" s="31">
        <v>1</v>
      </c>
      <c r="J28" s="32"/>
      <c r="K28" s="35" t="s">
        <v>103</v>
      </c>
      <c r="L28" s="8">
        <v>0</v>
      </c>
      <c r="M28" s="7">
        <f t="shared" si="4"/>
        <v>2</v>
      </c>
      <c r="N28" s="31">
        <v>2</v>
      </c>
      <c r="O28" s="32"/>
      <c r="P28" s="35" t="s">
        <v>129</v>
      </c>
      <c r="Q28" s="8">
        <v>0</v>
      </c>
      <c r="R28" s="7">
        <f t="shared" si="5"/>
        <v>2</v>
      </c>
      <c r="S28" s="31">
        <v>2</v>
      </c>
      <c r="T28" s="32"/>
      <c r="U28" s="35" t="s">
        <v>155</v>
      </c>
      <c r="V28" s="8">
        <v>0</v>
      </c>
      <c r="W28" s="7">
        <f t="shared" si="6"/>
        <v>2</v>
      </c>
      <c r="X28" s="31">
        <v>2</v>
      </c>
      <c r="Y28" s="32"/>
      <c r="Z28" s="35" t="s">
        <v>180</v>
      </c>
      <c r="AA28" s="8">
        <v>0</v>
      </c>
      <c r="AB28" s="7">
        <f t="shared" si="7"/>
        <v>1</v>
      </c>
      <c r="AC28" s="31">
        <v>1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>
        <v>26</v>
      </c>
      <c r="BE28" s="71"/>
      <c r="BF28" s="5"/>
      <c r="BG28" s="5"/>
      <c r="BH28" s="72"/>
      <c r="BI28" s="69">
        <f t="shared" si="13"/>
        <v>0</v>
      </c>
      <c r="BJ28" s="69">
        <f t="shared" si="14"/>
        <v>0</v>
      </c>
      <c r="BK28" s="15">
        <v>7</v>
      </c>
      <c r="BL28" s="15">
        <v>3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ref="BI29:BI45" si="15">SUM(BE29:BH29)</f>
        <v>0</v>
      </c>
      <c r="BJ29" s="69">
        <f t="shared" ref="BJ29:BJ45" si="16">MAX(BE29:BH29)</f>
        <v>0</v>
      </c>
      <c r="BK29" s="15"/>
      <c r="BL29" s="15"/>
      <c r="BM29" s="2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5"/>
        <v>0</v>
      </c>
      <c r="BJ30" s="69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5"/>
        <v>0</v>
      </c>
      <c r="BJ31" s="69">
        <f t="shared" si="16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5"/>
        <v>0</v>
      </c>
      <c r="BJ32" s="69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5"/>
        <v>0</v>
      </c>
      <c r="BJ33" s="69">
        <f t="shared" si="16"/>
        <v>0</v>
      </c>
      <c r="BK33" s="15"/>
      <c r="BL33" s="74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5"/>
        <v>0</v>
      </c>
      <c r="BJ34" s="69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7">IF(B35="","",1)</f>
        <v/>
      </c>
      <c r="D35" s="7">
        <f t="shared" ref="D35:D66" si="18">+G35+L35+Q35+V35+AA35+AF35+AK35+AP35+AU35+AZ35</f>
        <v>0</v>
      </c>
      <c r="E35" s="9">
        <f t="shared" ref="E35:E66" si="19">+H35+M35+R35+W35+AB35+AG35+AL35+AQ35+AV35+BA35</f>
        <v>0</v>
      </c>
      <c r="F35" s="50"/>
      <c r="G35" s="7">
        <v>0</v>
      </c>
      <c r="H35" s="7">
        <f t="shared" ref="H35:H66" si="20">+I35-J35</f>
        <v>0</v>
      </c>
      <c r="I35" s="31"/>
      <c r="J35" s="32"/>
      <c r="K35" s="35"/>
      <c r="L35" s="8">
        <v>0</v>
      </c>
      <c r="M35" s="7">
        <f t="shared" ref="M35:M66" si="21">+N35-O35</f>
        <v>0</v>
      </c>
      <c r="N35" s="31"/>
      <c r="O35" s="32"/>
      <c r="P35" s="35"/>
      <c r="Q35" s="8">
        <v>0</v>
      </c>
      <c r="R35" s="7">
        <f t="shared" ref="R35:R66" si="22">+S35-T35</f>
        <v>0</v>
      </c>
      <c r="S35" s="31"/>
      <c r="T35" s="32"/>
      <c r="U35" s="35"/>
      <c r="V35" s="8">
        <v>0</v>
      </c>
      <c r="W35" s="7">
        <f t="shared" ref="W35:W66" si="23">+X35-Y35</f>
        <v>0</v>
      </c>
      <c r="X35" s="31"/>
      <c r="Y35" s="32"/>
      <c r="Z35" s="35"/>
      <c r="AA35" s="8">
        <v>0</v>
      </c>
      <c r="AB35" s="7">
        <f t="shared" ref="AB35:AB66" si="24">+AC35-AD35</f>
        <v>0</v>
      </c>
      <c r="AC35" s="31"/>
      <c r="AD35" s="32"/>
      <c r="AE35" s="35"/>
      <c r="AF35" s="8">
        <v>0</v>
      </c>
      <c r="AG35" s="7">
        <f t="shared" ref="AG35:AG66" si="25">+AH35-AI35</f>
        <v>0</v>
      </c>
      <c r="AH35" s="31"/>
      <c r="AI35" s="32"/>
      <c r="AJ35" s="35"/>
      <c r="AK35" s="8">
        <v>0</v>
      </c>
      <c r="AL35" s="7">
        <f t="shared" ref="AL35:AL66" si="26">+AM35-AN35</f>
        <v>0</v>
      </c>
      <c r="AM35" s="31"/>
      <c r="AN35" s="32"/>
      <c r="AO35" s="35"/>
      <c r="AP35" s="8">
        <v>0</v>
      </c>
      <c r="AQ35" s="7">
        <f t="shared" ref="AQ35:AQ66" si="27">+AR35-AS35</f>
        <v>0</v>
      </c>
      <c r="AR35" s="31"/>
      <c r="AS35" s="32"/>
      <c r="AT35" s="35"/>
      <c r="AU35" s="8">
        <v>0</v>
      </c>
      <c r="AV35" s="7">
        <f t="shared" ref="AV35:AV66" si="28">+AW35-AX35</f>
        <v>0</v>
      </c>
      <c r="AW35" s="31"/>
      <c r="AX35" s="32"/>
      <c r="AY35" s="35"/>
      <c r="AZ35" s="8">
        <v>0</v>
      </c>
      <c r="BA35" s="7">
        <f t="shared" ref="BA35:BA66" si="29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si="15"/>
        <v>0</v>
      </c>
      <c r="BJ35" s="69">
        <f t="shared" si="16"/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1"/>
      <c r="B36" s="19"/>
      <c r="C36" s="20" t="str">
        <f t="shared" si="17"/>
        <v/>
      </c>
      <c r="D36" s="7">
        <f t="shared" si="18"/>
        <v>0</v>
      </c>
      <c r="E36" s="9">
        <f t="shared" si="19"/>
        <v>0</v>
      </c>
      <c r="F36" s="50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8"/>
      <c r="BE36" s="71"/>
      <c r="BF36" s="5"/>
      <c r="BG36" s="5"/>
      <c r="BH36" s="72"/>
      <c r="BI36" s="69">
        <f t="shared" si="15"/>
        <v>0</v>
      </c>
      <c r="BJ36" s="69">
        <f t="shared" si="16"/>
        <v>0</v>
      </c>
      <c r="BK36" s="15"/>
      <c r="BL36" s="74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1"/>
      <c r="B37" s="19"/>
      <c r="C37" s="20" t="str">
        <f t="shared" si="17"/>
        <v/>
      </c>
      <c r="D37" s="7">
        <f t="shared" si="18"/>
        <v>0</v>
      </c>
      <c r="E37" s="9">
        <f t="shared" si="19"/>
        <v>0</v>
      </c>
      <c r="F37" s="50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8"/>
      <c r="BE37" s="71"/>
      <c r="BF37" s="5"/>
      <c r="BG37" s="5"/>
      <c r="BH37" s="72"/>
      <c r="BI37" s="69">
        <f t="shared" si="15"/>
        <v>0</v>
      </c>
      <c r="BJ37" s="69">
        <f t="shared" si="16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7"/>
        <v/>
      </c>
      <c r="D38" s="7">
        <f t="shared" si="18"/>
        <v>0</v>
      </c>
      <c r="E38" s="9">
        <f t="shared" si="19"/>
        <v>0</v>
      </c>
      <c r="F38" s="50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8"/>
      <c r="BE38" s="71"/>
      <c r="BF38" s="5"/>
      <c r="BG38" s="5"/>
      <c r="BH38" s="72"/>
      <c r="BI38" s="69">
        <f t="shared" si="15"/>
        <v>0</v>
      </c>
      <c r="BJ38" s="69">
        <f t="shared" si="16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7"/>
        <v/>
      </c>
      <c r="D39" s="7">
        <f t="shared" si="18"/>
        <v>0</v>
      </c>
      <c r="E39" s="9">
        <f t="shared" si="19"/>
        <v>0</v>
      </c>
      <c r="F39" s="50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8"/>
      <c r="BE39" s="71"/>
      <c r="BF39" s="5"/>
      <c r="BG39" s="5"/>
      <c r="BH39" s="72"/>
      <c r="BI39" s="69">
        <f t="shared" si="15"/>
        <v>0</v>
      </c>
      <c r="BJ39" s="69">
        <f t="shared" si="16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7"/>
        <v/>
      </c>
      <c r="D40" s="7">
        <f t="shared" si="18"/>
        <v>0</v>
      </c>
      <c r="E40" s="9">
        <f t="shared" si="19"/>
        <v>0</v>
      </c>
      <c r="F40" s="50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8"/>
      <c r="BE40" s="71"/>
      <c r="BF40" s="5"/>
      <c r="BG40" s="5"/>
      <c r="BH40" s="72"/>
      <c r="BI40" s="69">
        <f t="shared" si="15"/>
        <v>0</v>
      </c>
      <c r="BJ40" s="69">
        <f t="shared" si="16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7"/>
        <v/>
      </c>
      <c r="D41" s="7">
        <f t="shared" si="18"/>
        <v>0</v>
      </c>
      <c r="E41" s="9">
        <f t="shared" si="19"/>
        <v>0</v>
      </c>
      <c r="F41" s="50"/>
      <c r="G41" s="7">
        <v>0</v>
      </c>
      <c r="H41" s="7">
        <f t="shared" si="20"/>
        <v>0</v>
      </c>
      <c r="I41" s="63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8"/>
      <c r="BE41" s="71"/>
      <c r="BF41" s="5"/>
      <c r="BG41" s="5"/>
      <c r="BH41" s="72"/>
      <c r="BI41" s="69">
        <f t="shared" si="15"/>
        <v>0</v>
      </c>
      <c r="BJ41" s="69">
        <f t="shared" si="16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7"/>
        <v/>
      </c>
      <c r="D42" s="7">
        <f t="shared" si="18"/>
        <v>0</v>
      </c>
      <c r="E42" s="9">
        <f t="shared" si="19"/>
        <v>0</v>
      </c>
      <c r="F42" s="50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8"/>
      <c r="BE42" s="71"/>
      <c r="BF42" s="5"/>
      <c r="BG42" s="5"/>
      <c r="BH42" s="72"/>
      <c r="BI42" s="69">
        <f t="shared" si="15"/>
        <v>0</v>
      </c>
      <c r="BJ42" s="69">
        <f t="shared" si="16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7"/>
        <v/>
      </c>
      <c r="D43" s="7">
        <f t="shared" si="18"/>
        <v>0</v>
      </c>
      <c r="E43" s="9">
        <f t="shared" si="19"/>
        <v>0</v>
      </c>
      <c r="F43" s="50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8"/>
      <c r="BE43" s="71"/>
      <c r="BF43" s="5"/>
      <c r="BG43" s="5"/>
      <c r="BH43" s="72"/>
      <c r="BI43" s="69">
        <f t="shared" si="15"/>
        <v>0</v>
      </c>
      <c r="BJ43" s="69">
        <f t="shared" si="16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7"/>
        <v/>
      </c>
      <c r="D44" s="7">
        <f t="shared" si="18"/>
        <v>0</v>
      </c>
      <c r="E44" s="9">
        <f t="shared" si="19"/>
        <v>0</v>
      </c>
      <c r="F44" s="50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8"/>
      <c r="BE44" s="71"/>
      <c r="BF44" s="5"/>
      <c r="BG44" s="5"/>
      <c r="BH44" s="72"/>
      <c r="BI44" s="69">
        <f t="shared" si="15"/>
        <v>0</v>
      </c>
      <c r="BJ44" s="69">
        <f t="shared" si="16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7"/>
        <v/>
      </c>
      <c r="D45" s="7">
        <f t="shared" si="18"/>
        <v>0</v>
      </c>
      <c r="E45" s="9">
        <f t="shared" si="19"/>
        <v>0</v>
      </c>
      <c r="F45" s="50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8"/>
      <c r="BE45" s="71"/>
      <c r="BF45" s="5"/>
      <c r="BG45" s="5"/>
      <c r="BH45" s="72"/>
      <c r="BI45" s="69">
        <f t="shared" si="15"/>
        <v>0</v>
      </c>
      <c r="BJ45" s="69">
        <f t="shared" si="16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7"/>
        <v/>
      </c>
      <c r="D46" s="7">
        <f t="shared" si="18"/>
        <v>0</v>
      </c>
      <c r="E46" s="9">
        <f t="shared" si="19"/>
        <v>0</v>
      </c>
      <c r="F46" s="50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8"/>
      <c r="BE46" s="71"/>
      <c r="BF46" s="5"/>
      <c r="BG46" s="5"/>
      <c r="BH46" s="72"/>
      <c r="BI46" s="69">
        <f t="shared" ref="BI46:BI66" si="30">SUM(BE46:BH46)</f>
        <v>0</v>
      </c>
      <c r="BJ46" s="69">
        <f t="shared" ref="BJ46:BJ66" si="31">MAX(BE46:BH46)</f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7"/>
        <v/>
      </c>
      <c r="D47" s="7">
        <f t="shared" si="18"/>
        <v>0</v>
      </c>
      <c r="E47" s="9">
        <f t="shared" si="19"/>
        <v>0</v>
      </c>
      <c r="F47" s="50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8"/>
      <c r="BE47" s="71"/>
      <c r="BF47" s="5"/>
      <c r="BG47" s="5"/>
      <c r="BH47" s="72"/>
      <c r="BI47" s="69">
        <f t="shared" si="30"/>
        <v>0</v>
      </c>
      <c r="BJ47" s="69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7"/>
        <v/>
      </c>
      <c r="D48" s="7">
        <f t="shared" si="18"/>
        <v>0</v>
      </c>
      <c r="E48" s="9">
        <f t="shared" si="19"/>
        <v>0</v>
      </c>
      <c r="F48" s="50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8"/>
      <c r="BE48" s="71"/>
      <c r="BF48" s="5"/>
      <c r="BG48" s="5"/>
      <c r="BH48" s="72"/>
      <c r="BI48" s="69">
        <f t="shared" si="30"/>
        <v>0</v>
      </c>
      <c r="BJ48" s="69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7"/>
        <v/>
      </c>
      <c r="D49" s="7">
        <f t="shared" si="18"/>
        <v>0</v>
      </c>
      <c r="E49" s="9">
        <f t="shared" si="19"/>
        <v>0</v>
      </c>
      <c r="F49" s="50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8"/>
      <c r="BE49" s="71"/>
      <c r="BF49" s="5"/>
      <c r="BG49" s="5"/>
      <c r="BH49" s="72"/>
      <c r="BI49" s="69">
        <f t="shared" si="30"/>
        <v>0</v>
      </c>
      <c r="BJ49" s="69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7"/>
        <v/>
      </c>
      <c r="D50" s="7">
        <f t="shared" si="18"/>
        <v>0</v>
      </c>
      <c r="E50" s="9">
        <f t="shared" si="19"/>
        <v>0</v>
      </c>
      <c r="F50" s="50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8"/>
      <c r="BE50" s="71"/>
      <c r="BF50" s="5"/>
      <c r="BG50" s="5"/>
      <c r="BH50" s="72"/>
      <c r="BI50" s="69">
        <f t="shared" si="30"/>
        <v>0</v>
      </c>
      <c r="BJ50" s="69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7"/>
        <v/>
      </c>
      <c r="D51" s="7">
        <f t="shared" si="18"/>
        <v>0</v>
      </c>
      <c r="E51" s="9">
        <f t="shared" si="19"/>
        <v>0</v>
      </c>
      <c r="F51" s="50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8"/>
      <c r="BE51" s="71"/>
      <c r="BF51" s="5"/>
      <c r="BG51" s="5"/>
      <c r="BH51" s="72"/>
      <c r="BI51" s="69">
        <f t="shared" si="30"/>
        <v>0</v>
      </c>
      <c r="BJ51" s="69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7"/>
        <v/>
      </c>
      <c r="D52" s="7">
        <f t="shared" si="18"/>
        <v>0</v>
      </c>
      <c r="E52" s="9">
        <f t="shared" si="19"/>
        <v>0</v>
      </c>
      <c r="F52" s="50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8"/>
      <c r="BE52" s="71"/>
      <c r="BF52" s="5"/>
      <c r="BG52" s="5"/>
      <c r="BH52" s="72"/>
      <c r="BI52" s="69">
        <f t="shared" si="30"/>
        <v>0</v>
      </c>
      <c r="BJ52" s="69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7"/>
        <v/>
      </c>
      <c r="D53" s="7">
        <f t="shared" si="18"/>
        <v>0</v>
      </c>
      <c r="E53" s="9">
        <f t="shared" si="19"/>
        <v>0</v>
      </c>
      <c r="F53" s="50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8"/>
      <c r="BE53" s="71"/>
      <c r="BF53" s="5"/>
      <c r="BG53" s="5"/>
      <c r="BH53" s="72"/>
      <c r="BI53" s="69">
        <f t="shared" si="30"/>
        <v>0</v>
      </c>
      <c r="BJ53" s="69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7"/>
        <v/>
      </c>
      <c r="D54" s="7">
        <f t="shared" si="18"/>
        <v>0</v>
      </c>
      <c r="E54" s="9">
        <f t="shared" si="19"/>
        <v>0</v>
      </c>
      <c r="F54" s="50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8"/>
      <c r="BE54" s="71"/>
      <c r="BF54" s="5"/>
      <c r="BG54" s="5"/>
      <c r="BH54" s="72"/>
      <c r="BI54" s="69">
        <f t="shared" si="30"/>
        <v>0</v>
      </c>
      <c r="BJ54" s="69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7"/>
        <v/>
      </c>
      <c r="D55" s="7">
        <f t="shared" si="18"/>
        <v>0</v>
      </c>
      <c r="E55" s="9">
        <f t="shared" si="19"/>
        <v>0</v>
      </c>
      <c r="F55" s="50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8"/>
      <c r="BE55" s="71"/>
      <c r="BF55" s="5"/>
      <c r="BG55" s="5"/>
      <c r="BH55" s="72"/>
      <c r="BI55" s="69">
        <f t="shared" si="30"/>
        <v>0</v>
      </c>
      <c r="BJ55" s="69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7"/>
        <v/>
      </c>
      <c r="D56" s="7">
        <f t="shared" si="18"/>
        <v>0</v>
      </c>
      <c r="E56" s="9">
        <f t="shared" si="19"/>
        <v>0</v>
      </c>
      <c r="F56" s="50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8"/>
      <c r="BE56" s="71"/>
      <c r="BF56" s="5"/>
      <c r="BG56" s="5"/>
      <c r="BH56" s="72"/>
      <c r="BI56" s="69">
        <f t="shared" si="30"/>
        <v>0</v>
      </c>
      <c r="BJ56" s="69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7"/>
        <v/>
      </c>
      <c r="D57" s="7">
        <f t="shared" si="18"/>
        <v>0</v>
      </c>
      <c r="E57" s="9">
        <f t="shared" si="19"/>
        <v>0</v>
      </c>
      <c r="F57" s="50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8"/>
      <c r="BE57" s="71"/>
      <c r="BF57" s="5"/>
      <c r="BG57" s="5"/>
      <c r="BH57" s="72"/>
      <c r="BI57" s="69">
        <f t="shared" si="30"/>
        <v>0</v>
      </c>
      <c r="BJ57" s="69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7"/>
        <v/>
      </c>
      <c r="D58" s="7">
        <f t="shared" si="18"/>
        <v>0</v>
      </c>
      <c r="E58" s="9">
        <f t="shared" si="19"/>
        <v>0</v>
      </c>
      <c r="F58" s="50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8"/>
      <c r="BE58" s="71"/>
      <c r="BF58" s="5"/>
      <c r="BG58" s="5"/>
      <c r="BH58" s="72"/>
      <c r="BI58" s="69">
        <f t="shared" si="30"/>
        <v>0</v>
      </c>
      <c r="BJ58" s="69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7"/>
        <v/>
      </c>
      <c r="D59" s="7">
        <f t="shared" si="18"/>
        <v>0</v>
      </c>
      <c r="E59" s="9">
        <f t="shared" si="19"/>
        <v>0</v>
      </c>
      <c r="F59" s="50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8"/>
      <c r="BE59" s="71"/>
      <c r="BF59" s="5"/>
      <c r="BG59" s="5"/>
      <c r="BH59" s="72"/>
      <c r="BI59" s="69">
        <f t="shared" si="30"/>
        <v>0</v>
      </c>
      <c r="BJ59" s="69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7"/>
        <v/>
      </c>
      <c r="D60" s="7">
        <f t="shared" si="18"/>
        <v>0</v>
      </c>
      <c r="E60" s="9">
        <f t="shared" si="19"/>
        <v>0</v>
      </c>
      <c r="F60" s="50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8"/>
      <c r="BE60" s="71"/>
      <c r="BF60" s="5"/>
      <c r="BG60" s="5"/>
      <c r="BH60" s="72"/>
      <c r="BI60" s="69">
        <f t="shared" si="30"/>
        <v>0</v>
      </c>
      <c r="BJ60" s="69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7"/>
        <v/>
      </c>
      <c r="D61" s="7">
        <f t="shared" si="18"/>
        <v>0</v>
      </c>
      <c r="E61" s="9">
        <f t="shared" si="19"/>
        <v>0</v>
      </c>
      <c r="F61" s="50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8"/>
      <c r="BE61" s="71"/>
      <c r="BF61" s="5"/>
      <c r="BG61" s="5"/>
      <c r="BH61" s="72"/>
      <c r="BI61" s="69">
        <f t="shared" si="30"/>
        <v>0</v>
      </c>
      <c r="BJ61" s="69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7"/>
        <v/>
      </c>
      <c r="D62" s="7">
        <f t="shared" si="18"/>
        <v>0</v>
      </c>
      <c r="E62" s="9">
        <f t="shared" si="19"/>
        <v>0</v>
      </c>
      <c r="F62" s="50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8"/>
      <c r="BE62" s="71"/>
      <c r="BF62" s="5"/>
      <c r="BG62" s="5"/>
      <c r="BH62" s="72"/>
      <c r="BI62" s="69">
        <f t="shared" si="30"/>
        <v>0</v>
      </c>
      <c r="BJ62" s="69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7"/>
        <v/>
      </c>
      <c r="D63" s="7">
        <f t="shared" si="18"/>
        <v>0</v>
      </c>
      <c r="E63" s="9">
        <f t="shared" si="19"/>
        <v>0</v>
      </c>
      <c r="F63" s="50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8"/>
      <c r="BE63" s="71"/>
      <c r="BF63" s="5"/>
      <c r="BG63" s="5"/>
      <c r="BH63" s="72"/>
      <c r="BI63" s="69">
        <f t="shared" si="30"/>
        <v>0</v>
      </c>
      <c r="BJ63" s="69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7"/>
        <v/>
      </c>
      <c r="D64" s="7">
        <f t="shared" si="18"/>
        <v>0</v>
      </c>
      <c r="E64" s="9">
        <f t="shared" si="19"/>
        <v>0</v>
      </c>
      <c r="F64" s="50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8"/>
      <c r="BE64" s="71"/>
      <c r="BF64" s="5"/>
      <c r="BG64" s="5"/>
      <c r="BH64" s="72"/>
      <c r="BI64" s="69">
        <f t="shared" si="30"/>
        <v>0</v>
      </c>
      <c r="BJ64" s="69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7"/>
        <v/>
      </c>
      <c r="D65" s="7">
        <f t="shared" si="18"/>
        <v>0</v>
      </c>
      <c r="E65" s="9">
        <f t="shared" si="19"/>
        <v>0</v>
      </c>
      <c r="F65" s="50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8"/>
      <c r="BE65" s="71"/>
      <c r="BF65" s="5"/>
      <c r="BG65" s="5"/>
      <c r="BH65" s="72"/>
      <c r="BI65" s="69">
        <f t="shared" si="30"/>
        <v>0</v>
      </c>
      <c r="BJ65" s="69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7"/>
        <v/>
      </c>
      <c r="D66" s="7">
        <f t="shared" si="18"/>
        <v>0</v>
      </c>
      <c r="E66" s="9">
        <f t="shared" si="19"/>
        <v>0</v>
      </c>
      <c r="F66" s="50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8"/>
      <c r="BE66" s="71"/>
      <c r="BF66" s="5"/>
      <c r="BG66" s="5"/>
      <c r="BH66" s="72"/>
      <c r="BI66" s="69">
        <f t="shared" si="30"/>
        <v>0</v>
      </c>
      <c r="BJ66" s="69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2">IF(B67="","",1)</f>
        <v/>
      </c>
      <c r="D67" s="7">
        <f t="shared" ref="D67:D102" si="33">+G67+L67+Q67+V67+AA67+AF67+AK67+AP67+AU67+AZ67</f>
        <v>0</v>
      </c>
      <c r="E67" s="9">
        <f t="shared" ref="E67:E102" si="34">+H67+M67+R67+W67+AB67+AG67+AL67+AQ67+AV67+BA67</f>
        <v>0</v>
      </c>
      <c r="F67" s="50"/>
      <c r="G67" s="7">
        <v>0</v>
      </c>
      <c r="H67" s="7">
        <f t="shared" ref="H67:H98" si="35">+I67-J67</f>
        <v>0</v>
      </c>
      <c r="I67" s="31"/>
      <c r="J67" s="32"/>
      <c r="K67" s="35"/>
      <c r="L67" s="8">
        <v>0</v>
      </c>
      <c r="M67" s="7">
        <f t="shared" ref="M67:M98" si="36">+N67-O67</f>
        <v>0</v>
      </c>
      <c r="N67" s="31"/>
      <c r="O67" s="32"/>
      <c r="P67" s="35"/>
      <c r="Q67" s="8">
        <v>0</v>
      </c>
      <c r="R67" s="7">
        <f t="shared" ref="R67:R98" si="37">+S67-T67</f>
        <v>0</v>
      </c>
      <c r="S67" s="31"/>
      <c r="T67" s="32"/>
      <c r="U67" s="35"/>
      <c r="V67" s="8">
        <v>0</v>
      </c>
      <c r="W67" s="7">
        <f t="shared" ref="W67:W98" si="38">+X67-Y67</f>
        <v>0</v>
      </c>
      <c r="X67" s="31"/>
      <c r="Y67" s="32"/>
      <c r="Z67" s="35"/>
      <c r="AA67" s="8">
        <v>0</v>
      </c>
      <c r="AB67" s="7">
        <f t="shared" ref="AB67:AB98" si="39">+AC67-AD67</f>
        <v>0</v>
      </c>
      <c r="AC67" s="31"/>
      <c r="AD67" s="32"/>
      <c r="AE67" s="35"/>
      <c r="AF67" s="8">
        <v>0</v>
      </c>
      <c r="AG67" s="7">
        <f t="shared" ref="AG67:AG98" si="40">+AH67-AI67</f>
        <v>0</v>
      </c>
      <c r="AH67" s="31"/>
      <c r="AI67" s="32"/>
      <c r="AJ67" s="35"/>
      <c r="AK67" s="8">
        <v>0</v>
      </c>
      <c r="AL67" s="7">
        <f t="shared" ref="AL67:AL98" si="41">+AM67-AN67</f>
        <v>0</v>
      </c>
      <c r="AM67" s="31"/>
      <c r="AN67" s="32"/>
      <c r="AO67" s="35"/>
      <c r="AP67" s="8">
        <v>0</v>
      </c>
      <c r="AQ67" s="7">
        <f t="shared" ref="AQ67:AQ98" si="42">+AR67-AS67</f>
        <v>0</v>
      </c>
      <c r="AR67" s="31"/>
      <c r="AS67" s="32"/>
      <c r="AT67" s="35"/>
      <c r="AU67" s="8">
        <v>0</v>
      </c>
      <c r="AV67" s="7">
        <f t="shared" ref="AV67:AV98" si="43">+AW67-AX67</f>
        <v>0</v>
      </c>
      <c r="AW67" s="31"/>
      <c r="AX67" s="32"/>
      <c r="AY67" s="35"/>
      <c r="AZ67" s="8">
        <v>0</v>
      </c>
      <c r="BA67" s="7">
        <f t="shared" ref="BA67:BA98" si="44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5">SUM(BE67:BH67)</f>
        <v>0</v>
      </c>
      <c r="BJ67" s="69">
        <f t="shared" ref="BJ67:BJ102" si="46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2"/>
        <v/>
      </c>
      <c r="D68" s="7">
        <f t="shared" si="33"/>
        <v>0</v>
      </c>
      <c r="E68" s="9">
        <f t="shared" si="34"/>
        <v>0</v>
      </c>
      <c r="F68" s="50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8"/>
      <c r="BE68" s="71"/>
      <c r="BF68" s="5"/>
      <c r="BG68" s="5"/>
      <c r="BH68" s="72"/>
      <c r="BI68" s="69">
        <f t="shared" si="45"/>
        <v>0</v>
      </c>
      <c r="BJ68" s="69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2"/>
        <v/>
      </c>
      <c r="D69" s="7">
        <f t="shared" si="33"/>
        <v>0</v>
      </c>
      <c r="E69" s="9">
        <f t="shared" si="34"/>
        <v>0</v>
      </c>
      <c r="F69" s="50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8"/>
      <c r="BE69" s="71"/>
      <c r="BF69" s="5"/>
      <c r="BG69" s="5"/>
      <c r="BH69" s="72"/>
      <c r="BI69" s="69">
        <f t="shared" si="45"/>
        <v>0</v>
      </c>
      <c r="BJ69" s="69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2"/>
        <v/>
      </c>
      <c r="D70" s="7">
        <f t="shared" si="33"/>
        <v>0</v>
      </c>
      <c r="E70" s="9">
        <f t="shared" si="34"/>
        <v>0</v>
      </c>
      <c r="F70" s="50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8"/>
      <c r="BE70" s="71"/>
      <c r="BF70" s="5"/>
      <c r="BG70" s="5"/>
      <c r="BH70" s="72"/>
      <c r="BI70" s="69">
        <f t="shared" si="45"/>
        <v>0</v>
      </c>
      <c r="BJ70" s="69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2"/>
        <v/>
      </c>
      <c r="D71" s="7">
        <f t="shared" si="33"/>
        <v>0</v>
      </c>
      <c r="E71" s="9">
        <f t="shared" si="34"/>
        <v>0</v>
      </c>
      <c r="F71" s="50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8"/>
      <c r="BE71" s="71"/>
      <c r="BF71" s="5"/>
      <c r="BG71" s="5"/>
      <c r="BH71" s="72"/>
      <c r="BI71" s="69">
        <f t="shared" si="45"/>
        <v>0</v>
      </c>
      <c r="BJ71" s="69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2"/>
        <v/>
      </c>
      <c r="D72" s="7">
        <f t="shared" si="33"/>
        <v>0</v>
      </c>
      <c r="E72" s="9">
        <f t="shared" si="34"/>
        <v>0</v>
      </c>
      <c r="F72" s="50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8"/>
      <c r="BE72" s="71"/>
      <c r="BF72" s="5"/>
      <c r="BG72" s="5"/>
      <c r="BH72" s="72"/>
      <c r="BI72" s="69">
        <f t="shared" si="45"/>
        <v>0</v>
      </c>
      <c r="BJ72" s="69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2"/>
        <v/>
      </c>
      <c r="D73" s="7">
        <f t="shared" si="33"/>
        <v>0</v>
      </c>
      <c r="E73" s="9">
        <f t="shared" si="34"/>
        <v>0</v>
      </c>
      <c r="F73" s="50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8"/>
      <c r="BE73" s="71"/>
      <c r="BF73" s="5"/>
      <c r="BG73" s="5"/>
      <c r="BH73" s="72"/>
      <c r="BI73" s="69">
        <f t="shared" si="45"/>
        <v>0</v>
      </c>
      <c r="BJ73" s="69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2"/>
        <v/>
      </c>
      <c r="D74" s="7">
        <f t="shared" si="33"/>
        <v>0</v>
      </c>
      <c r="E74" s="9">
        <f t="shared" si="34"/>
        <v>0</v>
      </c>
      <c r="F74" s="50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8"/>
      <c r="BE74" s="71"/>
      <c r="BF74" s="5"/>
      <c r="BG74" s="5"/>
      <c r="BH74" s="72"/>
      <c r="BI74" s="69">
        <f t="shared" si="45"/>
        <v>0</v>
      </c>
      <c r="BJ74" s="69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2"/>
        <v/>
      </c>
      <c r="D75" s="7">
        <f t="shared" si="33"/>
        <v>0</v>
      </c>
      <c r="E75" s="9">
        <f t="shared" si="34"/>
        <v>0</v>
      </c>
      <c r="F75" s="50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8"/>
      <c r="BE75" s="71"/>
      <c r="BF75" s="5"/>
      <c r="BG75" s="5"/>
      <c r="BH75" s="72"/>
      <c r="BI75" s="69">
        <f t="shared" si="45"/>
        <v>0</v>
      </c>
      <c r="BJ75" s="69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2"/>
        <v/>
      </c>
      <c r="D76" s="7">
        <f t="shared" si="33"/>
        <v>0</v>
      </c>
      <c r="E76" s="9">
        <f t="shared" si="34"/>
        <v>0</v>
      </c>
      <c r="F76" s="50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8"/>
      <c r="BE76" s="71"/>
      <c r="BF76" s="5"/>
      <c r="BG76" s="5"/>
      <c r="BH76" s="72"/>
      <c r="BI76" s="69">
        <f t="shared" si="45"/>
        <v>0</v>
      </c>
      <c r="BJ76" s="69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2"/>
        <v/>
      </c>
      <c r="D77" s="7">
        <f t="shared" si="33"/>
        <v>0</v>
      </c>
      <c r="E77" s="9">
        <f t="shared" si="34"/>
        <v>0</v>
      </c>
      <c r="F77" s="50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8"/>
      <c r="BE77" s="71"/>
      <c r="BF77" s="5"/>
      <c r="BG77" s="5"/>
      <c r="BH77" s="72"/>
      <c r="BI77" s="69">
        <f t="shared" si="45"/>
        <v>0</v>
      </c>
      <c r="BJ77" s="69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2"/>
        <v/>
      </c>
      <c r="D78" s="7">
        <f t="shared" si="33"/>
        <v>0</v>
      </c>
      <c r="E78" s="9">
        <f t="shared" si="34"/>
        <v>0</v>
      </c>
      <c r="F78" s="50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8"/>
      <c r="BE78" s="71"/>
      <c r="BF78" s="5"/>
      <c r="BG78" s="5"/>
      <c r="BH78" s="72"/>
      <c r="BI78" s="69">
        <f t="shared" si="45"/>
        <v>0</v>
      </c>
      <c r="BJ78" s="69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2"/>
        <v/>
      </c>
      <c r="D79" s="7">
        <f t="shared" si="33"/>
        <v>0</v>
      </c>
      <c r="E79" s="9">
        <f t="shared" si="34"/>
        <v>0</v>
      </c>
      <c r="F79" s="50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8"/>
      <c r="BE79" s="71"/>
      <c r="BF79" s="5"/>
      <c r="BG79" s="5"/>
      <c r="BH79" s="72"/>
      <c r="BI79" s="69">
        <f t="shared" si="45"/>
        <v>0</v>
      </c>
      <c r="BJ79" s="69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2"/>
        <v/>
      </c>
      <c r="D80" s="7">
        <f t="shared" si="33"/>
        <v>0</v>
      </c>
      <c r="E80" s="9">
        <f t="shared" si="34"/>
        <v>0</v>
      </c>
      <c r="F80" s="50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8"/>
      <c r="BE80" s="71"/>
      <c r="BF80" s="5"/>
      <c r="BG80" s="5"/>
      <c r="BH80" s="72"/>
      <c r="BI80" s="69">
        <f t="shared" si="45"/>
        <v>0</v>
      </c>
      <c r="BJ80" s="69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2"/>
        <v/>
      </c>
      <c r="D81" s="7">
        <f t="shared" si="33"/>
        <v>0</v>
      </c>
      <c r="E81" s="9">
        <f t="shared" si="34"/>
        <v>0</v>
      </c>
      <c r="F81" s="50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8"/>
      <c r="BE81" s="71"/>
      <c r="BF81" s="5"/>
      <c r="BG81" s="5"/>
      <c r="BH81" s="72"/>
      <c r="BI81" s="69">
        <f t="shared" si="45"/>
        <v>0</v>
      </c>
      <c r="BJ81" s="69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2"/>
        <v/>
      </c>
      <c r="D82" s="7">
        <f t="shared" si="33"/>
        <v>0</v>
      </c>
      <c r="E82" s="9">
        <f t="shared" si="34"/>
        <v>0</v>
      </c>
      <c r="F82" s="50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8"/>
      <c r="BE82" s="71"/>
      <c r="BF82" s="5"/>
      <c r="BG82" s="5"/>
      <c r="BH82" s="72"/>
      <c r="BI82" s="69">
        <f t="shared" si="45"/>
        <v>0</v>
      </c>
      <c r="BJ82" s="69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2"/>
        <v/>
      </c>
      <c r="D83" s="7">
        <f t="shared" si="33"/>
        <v>0</v>
      </c>
      <c r="E83" s="9">
        <f t="shared" si="34"/>
        <v>0</v>
      </c>
      <c r="F83" s="50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8"/>
      <c r="BE83" s="71"/>
      <c r="BF83" s="5"/>
      <c r="BG83" s="5"/>
      <c r="BH83" s="72"/>
      <c r="BI83" s="69">
        <f t="shared" si="45"/>
        <v>0</v>
      </c>
      <c r="BJ83" s="69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2"/>
        <v/>
      </c>
      <c r="D84" s="7">
        <f t="shared" si="33"/>
        <v>0</v>
      </c>
      <c r="E84" s="9">
        <f t="shared" si="34"/>
        <v>0</v>
      </c>
      <c r="F84" s="50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8"/>
      <c r="BE84" s="71"/>
      <c r="BF84" s="5"/>
      <c r="BG84" s="5"/>
      <c r="BH84" s="72"/>
      <c r="BI84" s="69">
        <f t="shared" si="45"/>
        <v>0</v>
      </c>
      <c r="BJ84" s="69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2"/>
        <v/>
      </c>
      <c r="D85" s="7">
        <f t="shared" si="33"/>
        <v>0</v>
      </c>
      <c r="E85" s="9">
        <f t="shared" si="34"/>
        <v>0</v>
      </c>
      <c r="F85" s="50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8"/>
      <c r="BE85" s="71"/>
      <c r="BF85" s="5"/>
      <c r="BG85" s="5"/>
      <c r="BH85" s="72"/>
      <c r="BI85" s="69">
        <f t="shared" si="45"/>
        <v>0</v>
      </c>
      <c r="BJ85" s="69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2"/>
        <v/>
      </c>
      <c r="D86" s="7">
        <f t="shared" si="33"/>
        <v>0</v>
      </c>
      <c r="E86" s="9">
        <f t="shared" si="34"/>
        <v>0</v>
      </c>
      <c r="F86" s="50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8"/>
      <c r="BE86" s="71"/>
      <c r="BF86" s="5"/>
      <c r="BG86" s="5"/>
      <c r="BH86" s="72"/>
      <c r="BI86" s="69">
        <f t="shared" si="45"/>
        <v>0</v>
      </c>
      <c r="BJ86" s="69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2"/>
        <v/>
      </c>
      <c r="D87" s="7">
        <f t="shared" si="33"/>
        <v>0</v>
      </c>
      <c r="E87" s="9">
        <f t="shared" si="34"/>
        <v>0</v>
      </c>
      <c r="F87" s="50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8"/>
      <c r="BE87" s="71"/>
      <c r="BF87" s="5"/>
      <c r="BG87" s="5"/>
      <c r="BH87" s="72"/>
      <c r="BI87" s="69">
        <f t="shared" si="45"/>
        <v>0</v>
      </c>
      <c r="BJ87" s="69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2"/>
        <v/>
      </c>
      <c r="D88" s="7">
        <f t="shared" si="33"/>
        <v>0</v>
      </c>
      <c r="E88" s="9">
        <f t="shared" si="34"/>
        <v>0</v>
      </c>
      <c r="F88" s="50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8"/>
      <c r="BE88" s="71"/>
      <c r="BF88" s="5"/>
      <c r="BG88" s="5"/>
      <c r="BH88" s="72"/>
      <c r="BI88" s="69">
        <f t="shared" si="45"/>
        <v>0</v>
      </c>
      <c r="BJ88" s="69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2"/>
        <v/>
      </c>
      <c r="D89" s="7">
        <f t="shared" si="33"/>
        <v>0</v>
      </c>
      <c r="E89" s="9">
        <f t="shared" si="34"/>
        <v>0</v>
      </c>
      <c r="F89" s="50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8"/>
      <c r="BE89" s="71"/>
      <c r="BF89" s="5"/>
      <c r="BG89" s="5"/>
      <c r="BH89" s="72"/>
      <c r="BI89" s="69">
        <f t="shared" si="45"/>
        <v>0</v>
      </c>
      <c r="BJ89" s="69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2"/>
        <v/>
      </c>
      <c r="D90" s="7">
        <f t="shared" si="33"/>
        <v>0</v>
      </c>
      <c r="E90" s="9">
        <f t="shared" si="34"/>
        <v>0</v>
      </c>
      <c r="F90" s="50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8"/>
      <c r="BE90" s="71"/>
      <c r="BF90" s="5"/>
      <c r="BG90" s="5"/>
      <c r="BH90" s="72"/>
      <c r="BI90" s="69">
        <f t="shared" si="45"/>
        <v>0</v>
      </c>
      <c r="BJ90" s="69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2"/>
        <v/>
      </c>
      <c r="D91" s="7">
        <f t="shared" si="33"/>
        <v>0</v>
      </c>
      <c r="E91" s="9">
        <f t="shared" si="34"/>
        <v>0</v>
      </c>
      <c r="F91" s="50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8"/>
      <c r="BE91" s="71"/>
      <c r="BF91" s="5"/>
      <c r="BG91" s="5"/>
      <c r="BH91" s="72"/>
      <c r="BI91" s="69">
        <f t="shared" si="45"/>
        <v>0</v>
      </c>
      <c r="BJ91" s="69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2"/>
        <v/>
      </c>
      <c r="D92" s="7">
        <f t="shared" si="33"/>
        <v>0</v>
      </c>
      <c r="E92" s="9">
        <f t="shared" si="34"/>
        <v>0</v>
      </c>
      <c r="F92" s="50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8"/>
      <c r="BE92" s="71"/>
      <c r="BF92" s="5"/>
      <c r="BG92" s="5"/>
      <c r="BH92" s="72"/>
      <c r="BI92" s="69">
        <f t="shared" si="45"/>
        <v>0</v>
      </c>
      <c r="BJ92" s="69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2"/>
        <v/>
      </c>
      <c r="D93" s="7">
        <f t="shared" si="33"/>
        <v>0</v>
      </c>
      <c r="E93" s="9">
        <f t="shared" si="34"/>
        <v>0</v>
      </c>
      <c r="F93" s="50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8"/>
      <c r="BE93" s="71"/>
      <c r="BF93" s="5"/>
      <c r="BG93" s="5"/>
      <c r="BH93" s="72"/>
      <c r="BI93" s="69">
        <f t="shared" si="45"/>
        <v>0</v>
      </c>
      <c r="BJ93" s="69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2"/>
        <v/>
      </c>
      <c r="D94" s="7">
        <f t="shared" si="33"/>
        <v>0</v>
      </c>
      <c r="E94" s="9">
        <f t="shared" si="34"/>
        <v>0</v>
      </c>
      <c r="F94" s="50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8"/>
      <c r="BE94" s="71"/>
      <c r="BF94" s="5"/>
      <c r="BG94" s="5"/>
      <c r="BH94" s="72"/>
      <c r="BI94" s="69">
        <f t="shared" si="45"/>
        <v>0</v>
      </c>
      <c r="BJ94" s="69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2"/>
        <v/>
      </c>
      <c r="D95" s="7">
        <f t="shared" si="33"/>
        <v>0</v>
      </c>
      <c r="E95" s="9">
        <f t="shared" si="34"/>
        <v>0</v>
      </c>
      <c r="F95" s="50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8"/>
      <c r="BE95" s="71"/>
      <c r="BF95" s="5"/>
      <c r="BG95" s="5"/>
      <c r="BH95" s="72"/>
      <c r="BI95" s="69">
        <f t="shared" si="45"/>
        <v>0</v>
      </c>
      <c r="BJ95" s="69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2"/>
        <v/>
      </c>
      <c r="D96" s="7">
        <f t="shared" si="33"/>
        <v>0</v>
      </c>
      <c r="E96" s="9">
        <f t="shared" si="34"/>
        <v>0</v>
      </c>
      <c r="F96" s="50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8"/>
      <c r="BE96" s="71"/>
      <c r="BF96" s="5"/>
      <c r="BG96" s="5"/>
      <c r="BH96" s="72"/>
      <c r="BI96" s="69">
        <f t="shared" si="45"/>
        <v>0</v>
      </c>
      <c r="BJ96" s="69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2"/>
        <v/>
      </c>
      <c r="D97" s="7">
        <f t="shared" si="33"/>
        <v>0</v>
      </c>
      <c r="E97" s="9">
        <f t="shared" si="34"/>
        <v>0</v>
      </c>
      <c r="F97" s="50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8"/>
      <c r="BE97" s="71"/>
      <c r="BF97" s="5"/>
      <c r="BG97" s="5"/>
      <c r="BH97" s="72"/>
      <c r="BI97" s="69">
        <f t="shared" si="45"/>
        <v>0</v>
      </c>
      <c r="BJ97" s="69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2"/>
        <v/>
      </c>
      <c r="D98" s="7">
        <f t="shared" si="33"/>
        <v>0</v>
      </c>
      <c r="E98" s="9">
        <f t="shared" si="34"/>
        <v>0</v>
      </c>
      <c r="F98" s="50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8"/>
      <c r="BE98" s="71"/>
      <c r="BF98" s="5"/>
      <c r="BG98" s="5"/>
      <c r="BH98" s="72"/>
      <c r="BI98" s="69">
        <f t="shared" si="45"/>
        <v>0</v>
      </c>
      <c r="BJ98" s="69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30" si="47">IF(B99="","",1)</f>
        <v/>
      </c>
      <c r="D99" s="7">
        <f t="shared" si="33"/>
        <v>0</v>
      </c>
      <c r="E99" s="9">
        <f t="shared" si="34"/>
        <v>0</v>
      </c>
      <c r="F99" s="50"/>
      <c r="G99" s="7">
        <v>0</v>
      </c>
      <c r="H99" s="7">
        <f t="shared" ref="H99:H130" si="48">+I99-J99</f>
        <v>0</v>
      </c>
      <c r="I99" s="31"/>
      <c r="J99" s="32"/>
      <c r="K99" s="35"/>
      <c r="L99" s="8">
        <v>0</v>
      </c>
      <c r="M99" s="7">
        <f t="shared" ref="M99:M130" si="49">+N99-O99</f>
        <v>0</v>
      </c>
      <c r="N99" s="31"/>
      <c r="O99" s="32"/>
      <c r="P99" s="35"/>
      <c r="Q99" s="8">
        <v>0</v>
      </c>
      <c r="R99" s="7">
        <f t="shared" ref="R99:R130" si="50">+S99-T99</f>
        <v>0</v>
      </c>
      <c r="S99" s="31"/>
      <c r="T99" s="32"/>
      <c r="U99" s="35"/>
      <c r="V99" s="8">
        <v>0</v>
      </c>
      <c r="W99" s="7">
        <f t="shared" ref="W99:W130" si="51">+X99-Y99</f>
        <v>0</v>
      </c>
      <c r="X99" s="31"/>
      <c r="Y99" s="32"/>
      <c r="Z99" s="35"/>
      <c r="AA99" s="8">
        <v>0</v>
      </c>
      <c r="AB99" s="7">
        <f t="shared" ref="AB99:AB130" si="52">+AC99-AD99</f>
        <v>0</v>
      </c>
      <c r="AC99" s="31"/>
      <c r="AD99" s="32"/>
      <c r="AE99" s="35"/>
      <c r="AF99" s="8">
        <v>0</v>
      </c>
      <c r="AG99" s="7">
        <f t="shared" ref="AG99:AG130" si="53">+AH99-AI99</f>
        <v>0</v>
      </c>
      <c r="AH99" s="31"/>
      <c r="AI99" s="32"/>
      <c r="AJ99" s="35"/>
      <c r="AK99" s="8">
        <v>0</v>
      </c>
      <c r="AL99" s="7">
        <f t="shared" ref="AL99:AL130" si="54">+AM99-AN99</f>
        <v>0</v>
      </c>
      <c r="AM99" s="31"/>
      <c r="AN99" s="32"/>
      <c r="AO99" s="35"/>
      <c r="AP99" s="8">
        <v>0</v>
      </c>
      <c r="AQ99" s="7">
        <f t="shared" ref="AQ99:AQ130" si="55">+AR99-AS99</f>
        <v>0</v>
      </c>
      <c r="AR99" s="31"/>
      <c r="AS99" s="32"/>
      <c r="AT99" s="35"/>
      <c r="AU99" s="8">
        <v>0</v>
      </c>
      <c r="AV99" s="7">
        <f t="shared" ref="AV99:AV130" si="56">+AW99-AX99</f>
        <v>0</v>
      </c>
      <c r="AW99" s="31"/>
      <c r="AX99" s="32"/>
      <c r="AY99" s="35"/>
      <c r="AZ99" s="8">
        <v>0</v>
      </c>
      <c r="BA99" s="7">
        <f t="shared" ref="BA99:BA130" si="57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7"/>
        <v/>
      </c>
      <c r="D100" s="7">
        <f t="shared" si="33"/>
        <v>0</v>
      </c>
      <c r="E100" s="9">
        <f t="shared" si="34"/>
        <v>0</v>
      </c>
      <c r="F100" s="50"/>
      <c r="G100" s="7">
        <v>0</v>
      </c>
      <c r="H100" s="7">
        <f t="shared" si="48"/>
        <v>0</v>
      </c>
      <c r="I100" s="31"/>
      <c r="J100" s="32"/>
      <c r="K100" s="35"/>
      <c r="L100" s="8">
        <v>0</v>
      </c>
      <c r="M100" s="7">
        <f t="shared" si="49"/>
        <v>0</v>
      </c>
      <c r="N100" s="31"/>
      <c r="O100" s="32"/>
      <c r="P100" s="35"/>
      <c r="Q100" s="8">
        <v>0</v>
      </c>
      <c r="R100" s="7">
        <f t="shared" si="50"/>
        <v>0</v>
      </c>
      <c r="S100" s="31"/>
      <c r="T100" s="32"/>
      <c r="U100" s="35"/>
      <c r="V100" s="8">
        <v>0</v>
      </c>
      <c r="W100" s="7">
        <f t="shared" si="51"/>
        <v>0</v>
      </c>
      <c r="X100" s="31"/>
      <c r="Y100" s="32"/>
      <c r="Z100" s="35"/>
      <c r="AA100" s="8">
        <v>0</v>
      </c>
      <c r="AB100" s="7">
        <f t="shared" si="52"/>
        <v>0</v>
      </c>
      <c r="AC100" s="31"/>
      <c r="AD100" s="32"/>
      <c r="AE100" s="35"/>
      <c r="AF100" s="8">
        <v>0</v>
      </c>
      <c r="AG100" s="7">
        <f t="shared" si="53"/>
        <v>0</v>
      </c>
      <c r="AH100" s="31"/>
      <c r="AI100" s="32"/>
      <c r="AJ100" s="35"/>
      <c r="AK100" s="8">
        <v>0</v>
      </c>
      <c r="AL100" s="7">
        <f t="shared" si="54"/>
        <v>0</v>
      </c>
      <c r="AM100" s="31"/>
      <c r="AN100" s="32"/>
      <c r="AO100" s="35"/>
      <c r="AP100" s="8">
        <v>0</v>
      </c>
      <c r="AQ100" s="7">
        <f t="shared" si="55"/>
        <v>0</v>
      </c>
      <c r="AR100" s="31"/>
      <c r="AS100" s="32"/>
      <c r="AT100" s="35"/>
      <c r="AU100" s="8">
        <v>0</v>
      </c>
      <c r="AV100" s="7">
        <f t="shared" si="56"/>
        <v>0</v>
      </c>
      <c r="AW100" s="31"/>
      <c r="AX100" s="32"/>
      <c r="AY100" s="35"/>
      <c r="AZ100" s="8">
        <v>0</v>
      </c>
      <c r="BA100" s="7">
        <f t="shared" si="57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7"/>
        <v/>
      </c>
      <c r="D101" s="7">
        <f t="shared" si="33"/>
        <v>0</v>
      </c>
      <c r="E101" s="9">
        <f t="shared" si="34"/>
        <v>0</v>
      </c>
      <c r="F101" s="50"/>
      <c r="G101" s="7">
        <v>0</v>
      </c>
      <c r="H101" s="7">
        <f t="shared" si="48"/>
        <v>0</v>
      </c>
      <c r="I101" s="31"/>
      <c r="J101" s="32"/>
      <c r="K101" s="35"/>
      <c r="L101" s="8">
        <v>0</v>
      </c>
      <c r="M101" s="7">
        <f t="shared" si="49"/>
        <v>0</v>
      </c>
      <c r="N101" s="31"/>
      <c r="O101" s="32"/>
      <c r="P101" s="35"/>
      <c r="Q101" s="8">
        <v>0</v>
      </c>
      <c r="R101" s="7">
        <f t="shared" si="50"/>
        <v>0</v>
      </c>
      <c r="S101" s="31"/>
      <c r="T101" s="32"/>
      <c r="U101" s="35"/>
      <c r="V101" s="8">
        <v>0</v>
      </c>
      <c r="W101" s="7">
        <f t="shared" si="51"/>
        <v>0</v>
      </c>
      <c r="X101" s="31"/>
      <c r="Y101" s="32"/>
      <c r="Z101" s="35"/>
      <c r="AA101" s="8">
        <v>0</v>
      </c>
      <c r="AB101" s="7">
        <f t="shared" si="52"/>
        <v>0</v>
      </c>
      <c r="AC101" s="31"/>
      <c r="AD101" s="32"/>
      <c r="AE101" s="35"/>
      <c r="AF101" s="8">
        <v>0</v>
      </c>
      <c r="AG101" s="7">
        <f t="shared" si="53"/>
        <v>0</v>
      </c>
      <c r="AH101" s="31"/>
      <c r="AI101" s="32"/>
      <c r="AJ101" s="35"/>
      <c r="AK101" s="8">
        <v>0</v>
      </c>
      <c r="AL101" s="7">
        <f t="shared" si="54"/>
        <v>0</v>
      </c>
      <c r="AM101" s="31"/>
      <c r="AN101" s="32"/>
      <c r="AO101" s="35"/>
      <c r="AP101" s="8">
        <v>0</v>
      </c>
      <c r="AQ101" s="7">
        <f t="shared" si="55"/>
        <v>0</v>
      </c>
      <c r="AR101" s="31"/>
      <c r="AS101" s="32"/>
      <c r="AT101" s="35"/>
      <c r="AU101" s="8">
        <v>0</v>
      </c>
      <c r="AV101" s="7">
        <f t="shared" si="56"/>
        <v>0</v>
      </c>
      <c r="AW101" s="31"/>
      <c r="AX101" s="32"/>
      <c r="AY101" s="35"/>
      <c r="AZ101" s="8">
        <v>0</v>
      </c>
      <c r="BA101" s="7">
        <f t="shared" si="57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6"/>
        <v>0</v>
      </c>
      <c r="BK101" s="15"/>
      <c r="BL101" s="15"/>
    </row>
    <row r="102" spans="1:76" ht="13.8" thickBot="1" x14ac:dyDescent="0.3">
      <c r="B102" s="21"/>
      <c r="C102" s="22" t="str">
        <f t="shared" si="47"/>
        <v/>
      </c>
      <c r="D102" s="8">
        <f t="shared" si="33"/>
        <v>0</v>
      </c>
      <c r="E102" s="10">
        <f t="shared" si="34"/>
        <v>0</v>
      </c>
      <c r="F102" s="51"/>
      <c r="G102" s="7">
        <v>0</v>
      </c>
      <c r="H102" s="8">
        <f t="shared" si="48"/>
        <v>0</v>
      </c>
      <c r="I102" s="33"/>
      <c r="J102" s="34"/>
      <c r="K102" s="36"/>
      <c r="L102" s="8">
        <v>0</v>
      </c>
      <c r="M102" s="8">
        <f t="shared" si="49"/>
        <v>0</v>
      </c>
      <c r="N102" s="33"/>
      <c r="O102" s="34"/>
      <c r="P102" s="36"/>
      <c r="Q102" s="8">
        <v>0</v>
      </c>
      <c r="R102" s="8">
        <f t="shared" si="50"/>
        <v>0</v>
      </c>
      <c r="S102" s="33"/>
      <c r="T102" s="34"/>
      <c r="U102" s="36"/>
      <c r="V102" s="8">
        <v>0</v>
      </c>
      <c r="W102" s="8">
        <f t="shared" si="51"/>
        <v>0</v>
      </c>
      <c r="X102" s="33"/>
      <c r="Y102" s="34"/>
      <c r="Z102" s="36"/>
      <c r="AA102" s="8">
        <v>0</v>
      </c>
      <c r="AB102" s="8">
        <f t="shared" si="52"/>
        <v>0</v>
      </c>
      <c r="AC102" s="33"/>
      <c r="AD102" s="34"/>
      <c r="AE102" s="36"/>
      <c r="AF102" s="8">
        <v>0</v>
      </c>
      <c r="AG102" s="8">
        <f t="shared" si="53"/>
        <v>0</v>
      </c>
      <c r="AH102" s="33"/>
      <c r="AI102" s="34"/>
      <c r="AJ102" s="36"/>
      <c r="AK102" s="8">
        <v>0</v>
      </c>
      <c r="AL102" s="8">
        <f t="shared" si="54"/>
        <v>0</v>
      </c>
      <c r="AM102" s="33"/>
      <c r="AN102" s="34"/>
      <c r="AO102" s="36"/>
      <c r="AP102" s="8">
        <v>0</v>
      </c>
      <c r="AQ102" s="8">
        <f t="shared" si="55"/>
        <v>0</v>
      </c>
      <c r="AR102" s="33"/>
      <c r="AS102" s="34"/>
      <c r="AT102" s="36"/>
      <c r="AU102" s="8">
        <v>0</v>
      </c>
      <c r="AV102" s="8">
        <f t="shared" si="56"/>
        <v>0</v>
      </c>
      <c r="AW102" s="33"/>
      <c r="AX102" s="34"/>
      <c r="AY102" s="36"/>
      <c r="AZ102" s="8">
        <v>0</v>
      </c>
      <c r="BA102" s="8">
        <f t="shared" si="57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6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26</v>
      </c>
      <c r="J103" s="18"/>
      <c r="K103" s="17"/>
      <c r="L103" s="18"/>
      <c r="M103" s="18"/>
      <c r="N103" s="18">
        <f>COUNTA(N3:N102)</f>
        <v>26</v>
      </c>
      <c r="O103" s="18"/>
      <c r="P103" s="17"/>
      <c r="Q103" s="18"/>
      <c r="R103" s="18"/>
      <c r="S103" s="18">
        <f>COUNTA(S3:S102)</f>
        <v>26</v>
      </c>
      <c r="T103" s="18"/>
      <c r="U103" s="17"/>
      <c r="V103" s="18"/>
      <c r="W103" s="18"/>
      <c r="X103" s="18">
        <f>COUNTA(X3:X102)</f>
        <v>26</v>
      </c>
      <c r="Y103" s="18"/>
      <c r="Z103" s="17"/>
      <c r="AA103" s="18"/>
      <c r="AB103" s="18"/>
      <c r="AC103" s="18">
        <f>COUNTA(AC3:AC102)</f>
        <v>26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28">
    <sortCondition descending="1" ref="D3"/>
    <sortCondition descending="1" ref="E3"/>
  </sortState>
  <mergeCells count="12">
    <mergeCell ref="AT1:AW1"/>
    <mergeCell ref="AY1:BB1"/>
    <mergeCell ref="U1:X1"/>
    <mergeCell ref="Z1:AC1"/>
    <mergeCell ref="AE1:AH1"/>
    <mergeCell ref="AJ1:AM1"/>
    <mergeCell ref="AO1:AR1"/>
    <mergeCell ref="F1:I1"/>
    <mergeCell ref="K1:N1"/>
    <mergeCell ref="A1:A2"/>
    <mergeCell ref="B1:E1"/>
    <mergeCell ref="P1:S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2017-08-09T22:58:01Z</dcterms:modified>
</cp:coreProperties>
</file>